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975" windowWidth="24915" windowHeight="12075" activeTab="2"/>
  </bookViews>
  <sheets>
    <sheet name="2010-2015" sheetId="5" r:id="rId1"/>
    <sheet name="tdin" sheetId="7" r:id="rId2"/>
    <sheet name="base" sheetId="6" r:id="rId3"/>
  </sheets>
  <definedNames>
    <definedName name="_xlnm._FilterDatabase" localSheetId="2" hidden="1">base!$A$5:$E$92</definedName>
    <definedName name="_xlnm.Print_Area" localSheetId="0">'2010-2015'!$A$1:$I$100</definedName>
    <definedName name="_xlnm.Print_Area" localSheetId="2">base!$A$1:$E$91</definedName>
  </definedNames>
  <calcPr calcId="145621"/>
  <pivotCaches>
    <pivotCache cacheId="43" r:id="rId4"/>
  </pivotCaches>
</workbook>
</file>

<file path=xl/calcChain.xml><?xml version="1.0" encoding="utf-8"?>
<calcChain xmlns="http://schemas.openxmlformats.org/spreadsheetml/2006/main">
  <c r="D91" i="6" l="1"/>
  <c r="F89" i="6"/>
  <c r="F92" i="6" s="1"/>
  <c r="D92" i="5" l="1"/>
  <c r="F90" i="5" l="1"/>
  <c r="F93" i="5" s="1"/>
</calcChain>
</file>

<file path=xl/sharedStrings.xml><?xml version="1.0" encoding="utf-8"?>
<sst xmlns="http://schemas.openxmlformats.org/spreadsheetml/2006/main" count="706" uniqueCount="225">
  <si>
    <t>DH-11</t>
  </si>
  <si>
    <t>DH-14</t>
  </si>
  <si>
    <t>DH-15</t>
  </si>
  <si>
    <t>Tarabuco-Presto</t>
  </si>
  <si>
    <t>Empedrado</t>
  </si>
  <si>
    <t>DH-17</t>
  </si>
  <si>
    <t>DH-19</t>
  </si>
  <si>
    <t>DH-22</t>
  </si>
  <si>
    <t>DH-23</t>
  </si>
  <si>
    <t>Ripio</t>
  </si>
  <si>
    <t xml:space="preserve">Ripio </t>
  </si>
  <si>
    <t>DH-32</t>
  </si>
  <si>
    <t>DH-33</t>
  </si>
  <si>
    <t>Tierra</t>
  </si>
  <si>
    <t>DH-34</t>
  </si>
  <si>
    <t>DH-35</t>
  </si>
  <si>
    <t>DH-36</t>
  </si>
  <si>
    <t>DH-37</t>
  </si>
  <si>
    <t>DH-38</t>
  </si>
  <si>
    <t>DH-39</t>
  </si>
  <si>
    <t>DH-40</t>
  </si>
  <si>
    <t>DH-01</t>
  </si>
  <si>
    <t>DH-02</t>
  </si>
  <si>
    <t>DH-06</t>
  </si>
  <si>
    <t>DH-07</t>
  </si>
  <si>
    <t>DH-13</t>
  </si>
  <si>
    <t>DH-20</t>
  </si>
  <si>
    <t>DH-24</t>
  </si>
  <si>
    <t>DH-25</t>
  </si>
  <si>
    <t>DH-41</t>
  </si>
  <si>
    <t>DH-42</t>
  </si>
  <si>
    <t>DH-04</t>
  </si>
  <si>
    <t>DH-08</t>
  </si>
  <si>
    <t>Monteagudo-Rosario del Ingre</t>
  </si>
  <si>
    <t>DH-09</t>
  </si>
  <si>
    <t>Muyupampa-Cr. Bella Vista.</t>
  </si>
  <si>
    <t>DH-16</t>
  </si>
  <si>
    <t>DH-21</t>
  </si>
  <si>
    <t>DH-26</t>
  </si>
  <si>
    <t>DH-45</t>
  </si>
  <si>
    <t>DH-46</t>
  </si>
  <si>
    <t>DH-47</t>
  </si>
  <si>
    <t>DH-48</t>
  </si>
  <si>
    <t>DH-49</t>
  </si>
  <si>
    <t>DH-51</t>
  </si>
  <si>
    <t>DH-52</t>
  </si>
  <si>
    <t>DH-03</t>
  </si>
  <si>
    <t>DH-05</t>
  </si>
  <si>
    <t>DH-10</t>
  </si>
  <si>
    <t>DH-18</t>
  </si>
  <si>
    <t>DH-27</t>
  </si>
  <si>
    <t>DH-28</t>
  </si>
  <si>
    <t>TRAMO</t>
  </si>
  <si>
    <t>DH-12</t>
  </si>
  <si>
    <t>Cr. Itangua - Huacaya</t>
  </si>
  <si>
    <t>DH-29</t>
  </si>
  <si>
    <t>DH-30</t>
  </si>
  <si>
    <t>DH-31</t>
  </si>
  <si>
    <t>RUTA</t>
  </si>
  <si>
    <t>SUPERFICIE DE RODADURA</t>
  </si>
  <si>
    <t>DESDE</t>
  </si>
  <si>
    <t>HASTA</t>
  </si>
  <si>
    <t>Cr. Rta. F6 (Arquillos)</t>
  </si>
  <si>
    <t>Sopachuy</t>
  </si>
  <si>
    <t>LONGITUD (KM)</t>
  </si>
  <si>
    <t>San Pedro</t>
  </si>
  <si>
    <t xml:space="preserve">San Pedro </t>
  </si>
  <si>
    <t>Tarvita</t>
  </si>
  <si>
    <t>Ent. Tarvita</t>
  </si>
  <si>
    <t>Entrada Tarvita</t>
  </si>
  <si>
    <t>Azurduy</t>
  </si>
  <si>
    <t>Cimientos</t>
  </si>
  <si>
    <t>AÑO :</t>
  </si>
  <si>
    <t>Tomina</t>
  </si>
  <si>
    <t>KM 5+000</t>
  </si>
  <si>
    <t xml:space="preserve">KM 5+000 </t>
  </si>
  <si>
    <t>KM 23+900</t>
  </si>
  <si>
    <t>28+900</t>
  </si>
  <si>
    <t xml:space="preserve">Serrano </t>
  </si>
  <si>
    <t>Ripio/Tierra</t>
  </si>
  <si>
    <t>Pte. Santa Rosa</t>
  </si>
  <si>
    <t>Sajlina</t>
  </si>
  <si>
    <t>Cr. Rta. F1 (San Pedro)</t>
  </si>
  <si>
    <t>Villa Charcas</t>
  </si>
  <si>
    <t>Ch'illajara</t>
  </si>
  <si>
    <t>Cr. Rta. F6 (Candua)</t>
  </si>
  <si>
    <t>Huacareta</t>
  </si>
  <si>
    <t>Pte. Defensores del Chaco</t>
  </si>
  <si>
    <t>Cr. Rta. F1 (Padcoyo)</t>
  </si>
  <si>
    <t>San lucas</t>
  </si>
  <si>
    <t>Pavimento Flexible</t>
  </si>
  <si>
    <t xml:space="preserve">Lim. Dptal. </t>
  </si>
  <si>
    <t xml:space="preserve">Cr. Ruta F6 (Quepupampa) </t>
  </si>
  <si>
    <t>Mojocoya</t>
  </si>
  <si>
    <t>Cr. Rta. F6 (Conchupata)</t>
  </si>
  <si>
    <t>El Villar</t>
  </si>
  <si>
    <t>Alcala</t>
  </si>
  <si>
    <t>Rosario del Ingre</t>
  </si>
  <si>
    <t>Cr. Bella Vista</t>
  </si>
  <si>
    <t>Lintaca</t>
  </si>
  <si>
    <t>Cr. Rta. F1 (La Palca)</t>
  </si>
  <si>
    <t>Poroma</t>
  </si>
  <si>
    <t>Sucre (salida a Poroma)</t>
  </si>
  <si>
    <t>Mal Paso</t>
  </si>
  <si>
    <t>Cr. Rta. F1 (Las Carreras)</t>
  </si>
  <si>
    <t>Padilla</t>
  </si>
  <si>
    <t>V. Serrano</t>
  </si>
  <si>
    <t>km 21+070</t>
  </si>
  <si>
    <t>Tarabuco</t>
  </si>
  <si>
    <t>Icla</t>
  </si>
  <si>
    <t>Presto</t>
  </si>
  <si>
    <t>Huacaya</t>
  </si>
  <si>
    <t>Cr. Rta. F6 (Punilla)</t>
  </si>
  <si>
    <t>Molle Molle</t>
  </si>
  <si>
    <t>Habas Mayu</t>
  </si>
  <si>
    <t>Soto Mayor</t>
  </si>
  <si>
    <t>Cr. Rta. F6 (Lavadero)</t>
  </si>
  <si>
    <t>Rodeo</t>
  </si>
  <si>
    <t>Uruguay</t>
  </si>
  <si>
    <t>Cr. Yapucaiti</t>
  </si>
  <si>
    <t>Tasa Pampa</t>
  </si>
  <si>
    <t>Cr. Rta. F5 (Pte. Mendez)</t>
  </si>
  <si>
    <t>Alamos</t>
  </si>
  <si>
    <t xml:space="preserve">Sucre </t>
  </si>
  <si>
    <t>Mojotorillo</t>
  </si>
  <si>
    <t>Tabacal</t>
  </si>
  <si>
    <t>Cr. Rta. F6 (Lampasillos)</t>
  </si>
  <si>
    <t>Iguembe</t>
  </si>
  <si>
    <t>Kuchupampa</t>
  </si>
  <si>
    <t>Cr. Rta. DH 18 (Ocurí)</t>
  </si>
  <si>
    <t>Escapana</t>
  </si>
  <si>
    <t>Cr. Rta. F1 (Sectapa)</t>
  </si>
  <si>
    <t>Pampa Huasi</t>
  </si>
  <si>
    <t>Cr. Rta. DH 14 (Minas Punta)</t>
  </si>
  <si>
    <t>Chavarria</t>
  </si>
  <si>
    <t>Camargo</t>
  </si>
  <si>
    <t>San Juan del Pirai</t>
  </si>
  <si>
    <t>Cr. Rta. F6 (Heredia)</t>
  </si>
  <si>
    <t>DH-43</t>
  </si>
  <si>
    <t>DH-44</t>
  </si>
  <si>
    <t>DH-53</t>
  </si>
  <si>
    <t>DH-54</t>
  </si>
  <si>
    <t>DH-55</t>
  </si>
  <si>
    <t>DH-56</t>
  </si>
  <si>
    <t>DH-57</t>
  </si>
  <si>
    <t>DH-58</t>
  </si>
  <si>
    <t>DH-59</t>
  </si>
  <si>
    <t>DH-60</t>
  </si>
  <si>
    <t>DH-61</t>
  </si>
  <si>
    <t>DH-62</t>
  </si>
  <si>
    <t>DH-63</t>
  </si>
  <si>
    <t>Pte. Chayanta</t>
  </si>
  <si>
    <t xml:space="preserve">Poroma </t>
  </si>
  <si>
    <t>Sausal</t>
  </si>
  <si>
    <t>Talula</t>
  </si>
  <si>
    <t>Chamina</t>
  </si>
  <si>
    <t xml:space="preserve">Yotala </t>
  </si>
  <si>
    <t>Rio Pilcomayo</t>
  </si>
  <si>
    <t>Chaco</t>
  </si>
  <si>
    <t>Cayambuco</t>
  </si>
  <si>
    <t>Pampa Lupiara</t>
  </si>
  <si>
    <t>Puca Puca</t>
  </si>
  <si>
    <t>Puente Poco Poco (lim. Chuq. Potosi)</t>
  </si>
  <si>
    <t xml:space="preserve">Sotomayor </t>
  </si>
  <si>
    <t>Pte. Mendez</t>
  </si>
  <si>
    <t xml:space="preserve">Alcantari </t>
  </si>
  <si>
    <t>Seripona</t>
  </si>
  <si>
    <t>Pampas Punta</t>
  </si>
  <si>
    <t xml:space="preserve">Mojotorillo </t>
  </si>
  <si>
    <t>San Antonio</t>
  </si>
  <si>
    <t>Zudañez</t>
  </si>
  <si>
    <t>El Fuerte</t>
  </si>
  <si>
    <t xml:space="preserve">Azurduy </t>
  </si>
  <si>
    <t>Ivicuiti</t>
  </si>
  <si>
    <t>Las Casas</t>
  </si>
  <si>
    <t>Pampa Heredia</t>
  </si>
  <si>
    <t>Yumao</t>
  </si>
  <si>
    <t>En construcción</t>
  </si>
  <si>
    <t>Tabayarupa</t>
  </si>
  <si>
    <t xml:space="preserve">Rio Mandeyuti </t>
  </si>
  <si>
    <t>Lim. Tarija</t>
  </si>
  <si>
    <t>Iguenbe</t>
  </si>
  <si>
    <t>En construcion</t>
  </si>
  <si>
    <t>Azero Norte</t>
  </si>
  <si>
    <t>Monteagudo</t>
  </si>
  <si>
    <t xml:space="preserve">Itangua </t>
  </si>
  <si>
    <t>Santa Rosa</t>
  </si>
  <si>
    <t xml:space="preserve"> </t>
  </si>
  <si>
    <t>Saladillo</t>
  </si>
  <si>
    <t>Pucapampa</t>
  </si>
  <si>
    <t>El Palmar</t>
  </si>
  <si>
    <t xml:space="preserve">Cr. El Palmar </t>
  </si>
  <si>
    <t>Pte. San Josecito</t>
  </si>
  <si>
    <t>El portillo</t>
  </si>
  <si>
    <t>El Portillo</t>
  </si>
  <si>
    <t>Verano</t>
  </si>
  <si>
    <t xml:space="preserve">Verano </t>
  </si>
  <si>
    <t xml:space="preserve">El Fuerte </t>
  </si>
  <si>
    <t xml:space="preserve">Habas Mayu </t>
  </si>
  <si>
    <t>Achuma</t>
  </si>
  <si>
    <t>Lim. Potosi</t>
  </si>
  <si>
    <t>En Construccion</t>
  </si>
  <si>
    <t>Cruz Ckasa</t>
  </si>
  <si>
    <t xml:space="preserve">Cr. F-01 (jacka Huito) </t>
  </si>
  <si>
    <t>Cr. DH-18</t>
  </si>
  <si>
    <t>Arpaja Alta</t>
  </si>
  <si>
    <t xml:space="preserve">Miraflores </t>
  </si>
  <si>
    <t>Pte. Playa</t>
  </si>
  <si>
    <t>Pilcomayo</t>
  </si>
  <si>
    <t xml:space="preserve">Cr. F-01 (Camargo) </t>
  </si>
  <si>
    <t xml:space="preserve">Cr. F-01 - Jailia </t>
  </si>
  <si>
    <t xml:space="preserve">Cr. DH-03 </t>
  </si>
  <si>
    <t>Cr. Portillo</t>
  </si>
  <si>
    <t>Cr. Rta. DH 09 (Bella Vista)</t>
  </si>
  <si>
    <t>TRAMOS DE LA RED DEPARTAMENTAL DEL DEPARTAMENTO DE CHUQUISACA</t>
  </si>
  <si>
    <t>2010 - 2015</t>
  </si>
  <si>
    <t>Ivoca (Lim Tarija)</t>
  </si>
  <si>
    <t>Machareti</t>
  </si>
  <si>
    <t>Carandaiti</t>
  </si>
  <si>
    <t>TOTAL RED DEPARTAMENTAL DE CHUQUISACA (KM)</t>
  </si>
  <si>
    <t>LONGITUD</t>
  </si>
  <si>
    <t>Suma de LONGITUD</t>
  </si>
  <si>
    <t>Etiquetas de fila</t>
  </si>
  <si>
    <t>Total general</t>
  </si>
  <si>
    <t>Ripio-Tierra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</si>
</sst>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9" xfId="0" applyFont="1" applyBorder="1" applyAlignment="1">
      <alignment horizontal="right" vertical="center"/>
    </xf>
    <xf numFmtId="0" fontId="0" fillId="0" borderId="5" xfId="0" applyBorder="1"/>
    <xf numFmtId="0" fontId="0" fillId="0" borderId="5" xfId="0" applyBorder="1" applyAlignment="1">
      <alignment wrapText="1"/>
    </xf>
    <xf numFmtId="0" fontId="1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right" vertical="center"/>
    </xf>
    <xf numFmtId="0" fontId="0" fillId="3" borderId="5" xfId="0" applyFill="1" applyBorder="1"/>
    <xf numFmtId="0" fontId="0" fillId="3" borderId="0" xfId="0" applyFill="1"/>
    <xf numFmtId="0" fontId="2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right" vertical="center"/>
    </xf>
    <xf numFmtId="2" fontId="2" fillId="3" borderId="9" xfId="0" applyNumberFormat="1" applyFont="1" applyFill="1" applyBorder="1" applyAlignment="1">
      <alignment horizontal="right" vertical="center"/>
    </xf>
    <xf numFmtId="2" fontId="3" fillId="0" borderId="5" xfId="0" applyNumberFormat="1" applyFont="1" applyBorder="1"/>
    <xf numFmtId="0" fontId="3" fillId="0" borderId="5" xfId="0" applyFont="1" applyBorder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0" xfId="0" applyBorder="1"/>
    <xf numFmtId="0" fontId="3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2" fontId="2" fillId="0" borderId="10" xfId="0" applyNumberFormat="1" applyFont="1" applyBorder="1" applyAlignment="1">
      <alignment horizontal="right" vertical="center"/>
    </xf>
    <xf numFmtId="0" fontId="0" fillId="3" borderId="10" xfId="0" applyFill="1" applyBorder="1"/>
    <xf numFmtId="0" fontId="1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2" fontId="2" fillId="3" borderId="10" xfId="0" applyNumberFormat="1" applyFont="1" applyFill="1" applyBorder="1" applyAlignment="1">
      <alignment horizontal="right" vertical="center"/>
    </xf>
    <xf numFmtId="0" fontId="0" fillId="3" borderId="10" xfId="0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0" fontId="2" fillId="3" borderId="10" xfId="0" applyFont="1" applyFill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horizontal="center"/>
    </xf>
    <xf numFmtId="2" fontId="3" fillId="0" borderId="10" xfId="0" applyNumberFormat="1" applyFont="1" applyBorder="1"/>
  </cellXfs>
  <cellStyles count="1">
    <cellStyle name="Normal" xfId="0" builtinId="0"/>
  </cellStyles>
  <dxfs count="2">
    <dxf>
      <font>
        <color theme="5" tint="-0.249977111117893"/>
      </font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lina Perez Julio" refreshedDate="42877.705228240739" createdVersion="4" refreshedVersion="4" minRefreshableVersion="3" recordCount="85">
  <cacheSource type="worksheet">
    <worksheetSource ref="A5:E90" sheet="base"/>
  </cacheSource>
  <cacheFields count="5">
    <cacheField name="RUTA" numFmtId="0">
      <sharedItems containsBlank="1"/>
    </cacheField>
    <cacheField name="DESDE" numFmtId="0">
      <sharedItems/>
    </cacheField>
    <cacheField name="HASTA" numFmtId="0">
      <sharedItems/>
    </cacheField>
    <cacheField name="LONGITUD" numFmtId="0">
      <sharedItems containsSemiMixedTypes="0" containsString="0" containsNumber="1" minValue="5" maxValue="136.85"/>
    </cacheField>
    <cacheField name="SUPERFICIE DE RODADURA" numFmtId="0">
      <sharedItems count="10">
        <s v="Empedrado"/>
        <s v="En construcción"/>
        <s v="Pavimento Flexible"/>
        <s v="Ripio"/>
        <s v="Ripio-Tierra"/>
        <s v="Tierra"/>
        <s v="Ripio/Tierra" u="1"/>
        <s v="En construcion" u="1"/>
        <s v="En Construccion" u="1"/>
        <s v="Ripio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s v="DH-01"/>
    <s v="Cr. Rta. F6 (Arquillos)"/>
    <s v="Sopachuy"/>
    <n v="32.869999999999997"/>
    <x v="0"/>
  </r>
  <r>
    <s v="DH-01"/>
    <s v="Entrada Tarvita"/>
    <s v="Tarvita"/>
    <n v="5.61"/>
    <x v="0"/>
  </r>
  <r>
    <s v="DH-01"/>
    <s v="Cimientos"/>
    <s v="Azurduy"/>
    <n v="5.0999999999999996"/>
    <x v="0"/>
  </r>
  <r>
    <s v="DH-02"/>
    <s v="Tomina"/>
    <s v="KM 5+000"/>
    <n v="5"/>
    <x v="0"/>
  </r>
  <r>
    <s v="DH-02"/>
    <s v="KM 23+900"/>
    <s v="28+900"/>
    <n v="5"/>
    <x v="0"/>
  </r>
  <r>
    <s v="DH-03"/>
    <s v="Sajlina"/>
    <s v="Villa Charcas"/>
    <n v="26.6"/>
    <x v="0"/>
  </r>
  <r>
    <s v="DH-07"/>
    <s v="Cr. Rta. F6 (Conchupata)"/>
    <s v="Alcala"/>
    <n v="7.56"/>
    <x v="0"/>
  </r>
  <r>
    <s v="DH-13"/>
    <s v="km 21+070"/>
    <s v="Padilla"/>
    <n v="5"/>
    <x v="0"/>
  </r>
  <r>
    <s v="DH-14"/>
    <s v="Tarabuco"/>
    <s v="Icla"/>
    <n v="35.299999999999997"/>
    <x v="0"/>
  </r>
  <r>
    <s v="DH-15"/>
    <s v="Tarabuco-Presto"/>
    <s v="Presto"/>
    <n v="33.200000000000003"/>
    <x v="0"/>
  </r>
  <r>
    <s v="DH-19"/>
    <s v="Cr. Rta. F6 (Lavadero)"/>
    <s v="Soto Mayor"/>
    <n v="26"/>
    <x v="0"/>
  </r>
  <r>
    <s v="DH-56"/>
    <s v="Verano "/>
    <s v="El Fuerte "/>
    <n v="30.61"/>
    <x v="1"/>
  </r>
  <r>
    <s v="DH-35"/>
    <s v="Chamina"/>
    <s v="Rio Pilcomayo"/>
    <n v="9.6999999999999993"/>
    <x v="1"/>
  </r>
  <r>
    <s v="DH-47"/>
    <s v="Rosario del Ingre"/>
    <s v="Yumao"/>
    <n v="21.52"/>
    <x v="1"/>
  </r>
  <r>
    <s v="DH-53"/>
    <s v="Sajlina"/>
    <s v="Saladillo"/>
    <n v="29.77"/>
    <x v="1"/>
  </r>
  <r>
    <s v="DH-49"/>
    <s v="Iguenbe"/>
    <s v="Lim. Tarija"/>
    <n v="70.27"/>
    <x v="1"/>
  </r>
  <r>
    <s v="DH-12"/>
    <s v="Cr. Rta. F1 (Las Carreras)"/>
    <s v="Mal Paso"/>
    <n v="60.07"/>
    <x v="1"/>
  </r>
  <r>
    <s v="DH-05"/>
    <s v="Cr. Rta. F1 (Padcoyo)"/>
    <s v="San lucas"/>
    <n v="17.399999999999999"/>
    <x v="2"/>
  </r>
  <r>
    <s v="DH-01"/>
    <s v="San Pedro "/>
    <s v="Ent. Tarvita"/>
    <n v="47.4"/>
    <x v="3"/>
  </r>
  <r>
    <s v="DH-01"/>
    <s v="Tarvita"/>
    <s v="Cimientos"/>
    <n v="27.8"/>
    <x v="3"/>
  </r>
  <r>
    <s v="DH-02"/>
    <s v="KM 5+000 "/>
    <s v="KM 23+900"/>
    <n v="18.899999999999999"/>
    <x v="3"/>
  </r>
  <r>
    <s v="DH-03"/>
    <s v="Cr. Rta. F1 (San Pedro)"/>
    <s v="Sajlina"/>
    <n v="38.9"/>
    <x v="3"/>
  </r>
  <r>
    <s v="DH-04"/>
    <s v="Cr. Rta. F6 (Candua)"/>
    <s v="Huacareta"/>
    <n v="83.4"/>
    <x v="3"/>
  </r>
  <r>
    <s v="DH-04"/>
    <s v="Huacareta"/>
    <s v="Pte. Defensores del Chaco"/>
    <n v="75.8"/>
    <x v="3"/>
  </r>
  <r>
    <s v="DH-05"/>
    <s v="San lucas"/>
    <s v="Lim. Dptal. "/>
    <n v="15.7"/>
    <x v="3"/>
  </r>
  <r>
    <s v="DH-06"/>
    <s v="Cr. Ruta F6 (Quepupampa) "/>
    <s v="Mojocoya"/>
    <n v="60.05"/>
    <x v="3"/>
  </r>
  <r>
    <s v="DH-07"/>
    <s v="Alcala"/>
    <s v="El Villar"/>
    <n v="46.44"/>
    <x v="3"/>
  </r>
  <r>
    <s v="DH-09"/>
    <s v="Muyupampa-Cr. Bella Vista."/>
    <s v="Cr. Bella Vista"/>
    <n v="77.06"/>
    <x v="3"/>
  </r>
  <r>
    <s v="DH-13"/>
    <s v="V. Serrano"/>
    <s v="km 21+070"/>
    <n v="21.07"/>
    <x v="3"/>
  </r>
  <r>
    <s v="DH-17"/>
    <s v="Cr. Rta. F6 (Punilla)"/>
    <s v="Molle Molle"/>
    <n v="44"/>
    <x v="3"/>
  </r>
  <r>
    <s v="DH-18"/>
    <s v="Cr. Rta. F1 (Padcoyo)"/>
    <s v="Habas Mayu"/>
    <n v="50"/>
    <x v="3"/>
  </r>
  <r>
    <s v="DH-20"/>
    <s v="Azurduy"/>
    <s v="Rodeo"/>
    <n v="37.200000000000003"/>
    <x v="3"/>
  </r>
  <r>
    <s v="DH-21"/>
    <s v="Cr. Yapucaiti"/>
    <s v="Uruguay"/>
    <n v="50.5"/>
    <x v="3"/>
  </r>
  <r>
    <s v="DH-22"/>
    <s v="Cr. Rta. F5 (Pte. Mendez)"/>
    <s v="Tasa Pampa"/>
    <n v="15"/>
    <x v="3"/>
  </r>
  <r>
    <s v="DH-23"/>
    <s v="Sucre "/>
    <s v="Alamos"/>
    <n v="25"/>
    <x v="3"/>
  </r>
  <r>
    <s v="DH-27"/>
    <s v="Cr. Rta. DH 18 (Ocurí)"/>
    <s v="Kuchupampa"/>
    <n v="56.5"/>
    <x v="3"/>
  </r>
  <r>
    <s v="DH-30"/>
    <s v="Camargo"/>
    <s v="Chavarria"/>
    <n v="47"/>
    <x v="3"/>
  </r>
  <r>
    <s v="DH-36"/>
    <s v="Cayambuco"/>
    <s v="Chaco"/>
    <n v="40.549999999999997"/>
    <x v="3"/>
  </r>
  <r>
    <s v="DH-39"/>
    <s v="Alcantari "/>
    <s v="Pte. Mendez"/>
    <n v="37.36"/>
    <x v="3"/>
  </r>
  <r>
    <s v="DH-41"/>
    <s v="Mojotorillo "/>
    <s v="Pampas Punta"/>
    <n v="24.3"/>
    <x v="3"/>
  </r>
  <r>
    <s v="DH-57"/>
    <s v="Habas Mayu "/>
    <s v="Villa Charcas"/>
    <n v="45.61"/>
    <x v="3"/>
  </r>
  <r>
    <s v="DH-58"/>
    <s v="Cr. F-01 - Jailia "/>
    <s v="Achuma"/>
    <n v="26"/>
    <x v="3"/>
  </r>
  <r>
    <s v="DH-01"/>
    <s v="Sopachuy"/>
    <s v="San Pedro"/>
    <n v="18.399999999999999"/>
    <x v="3"/>
  </r>
  <r>
    <s v="DH-02"/>
    <s v="Serrano "/>
    <s v="Pte. Santa Rosa"/>
    <n v="74.3"/>
    <x v="4"/>
  </r>
  <r>
    <s v="DH-03"/>
    <s v="Villa Charcas"/>
    <s v="Ch'illajara"/>
    <n v="19.2"/>
    <x v="4"/>
  </r>
  <r>
    <s v="DH-08"/>
    <s v="Monteagudo-Rosario del Ingre"/>
    <s v="Rosario del Ingre"/>
    <n v="105"/>
    <x v="4"/>
  </r>
  <r>
    <s v="DH-10"/>
    <s v="Cr. Rta. F1 (La Palca)"/>
    <s v="Lintaca"/>
    <n v="22.1"/>
    <x v="4"/>
  </r>
  <r>
    <s v="DH-11"/>
    <s v="Sucre (salida a Poroma)"/>
    <s v="Poroma"/>
    <n v="92"/>
    <x v="4"/>
  </r>
  <r>
    <s v="DH-14"/>
    <s v="Icla"/>
    <s v="Tarvita"/>
    <n v="136.85"/>
    <x v="4"/>
  </r>
  <r>
    <s v="DH-16"/>
    <s v="Cr. Itangua - Huacaya"/>
    <s v="Huacaya"/>
    <n v="62"/>
    <x v="4"/>
  </r>
  <r>
    <s v="DH-24"/>
    <s v="Padilla"/>
    <s v="Mojotorillo"/>
    <n v="10"/>
    <x v="4"/>
  </r>
  <r>
    <s v="DH-25"/>
    <s v="Cr. Rta. F6 (Lampasillos)"/>
    <s v="Tabacal"/>
    <n v="25"/>
    <x v="4"/>
  </r>
  <r>
    <s v="DH-26"/>
    <s v="Cr. Rta. DH 09 (Bella Vista)"/>
    <s v="Iguembe"/>
    <n v="32"/>
    <x v="4"/>
  </r>
  <r>
    <s v="DH-28"/>
    <s v="Cr. Rta. F1 (Sectapa)"/>
    <s v="Escapana"/>
    <n v="39"/>
    <x v="4"/>
  </r>
  <r>
    <s v="DH-29"/>
    <s v="Cr. Rta. DH 14 (Minas Punta)"/>
    <s v="Pampa Huasi"/>
    <n v="25"/>
    <x v="4"/>
  </r>
  <r>
    <s v="DH-31"/>
    <s v="Cr. Rta. F6 (Heredia)"/>
    <s v="San Juan del Pirai"/>
    <n v="92"/>
    <x v="4"/>
  </r>
  <r>
    <s v="DH-32"/>
    <s v="Poroma "/>
    <s v="Pte. Chayanta"/>
    <n v="48.52"/>
    <x v="4"/>
  </r>
  <r>
    <s v="DH-34"/>
    <s v="Sucre "/>
    <s v="Talula"/>
    <n v="40.25"/>
    <x v="4"/>
  </r>
  <r>
    <s v="DH-35"/>
    <s v="Yotala "/>
    <s v="Chamina"/>
    <n v="21.3"/>
    <x v="4"/>
  </r>
  <r>
    <s v="DH-37"/>
    <s v="Puca Puca"/>
    <s v="Pampa Lupiara"/>
    <n v="12.32"/>
    <x v="4"/>
  </r>
  <r>
    <s v="DH-40"/>
    <s v="Presto"/>
    <s v="Seripona"/>
    <n v="80.959999999999994"/>
    <x v="4"/>
  </r>
  <r>
    <s v="DH-42"/>
    <s v="Zudañez"/>
    <s v="San Antonio"/>
    <n v="75.56"/>
    <x v="4"/>
  </r>
  <r>
    <s v="DH-43"/>
    <s v="Azurduy "/>
    <s v="El Fuerte"/>
    <n v="82.2"/>
    <x v="4"/>
  </r>
  <r>
    <s v="DH-45"/>
    <s v="Zudañez"/>
    <s v="Pampa Heredia"/>
    <n v="71.2"/>
    <x v="4"/>
  </r>
  <r>
    <s v="DH-46"/>
    <s v="San Juan del Pirai"/>
    <s v="Uruguay"/>
    <n v="23.35"/>
    <x v="4"/>
  </r>
  <r>
    <s v="DH-52"/>
    <s v="Itangua "/>
    <s v="Santa Rosa"/>
    <n v="25"/>
    <x v="4"/>
  </r>
  <r>
    <s v="DH-54"/>
    <s v="Cr. Portillo"/>
    <s v="Pucapampa"/>
    <n v="38.4"/>
    <x v="4"/>
  </r>
  <r>
    <s v="DH-55"/>
    <s v="Cr. El Palmar "/>
    <s v="Pte. San Josecito"/>
    <n v="79.260000000000005"/>
    <x v="4"/>
  </r>
  <r>
    <s v="DH-56"/>
    <s v="Cr. DH-03 "/>
    <s v="El portillo"/>
    <n v="9.6999999999999993"/>
    <x v="4"/>
  </r>
  <r>
    <s v="DH-59"/>
    <s v="Kuchupampa"/>
    <s v="Cruz Ckasa"/>
    <n v="74.13"/>
    <x v="4"/>
  </r>
  <r>
    <s v="DH-60"/>
    <s v="Cr. F-01 (jacka Huito) "/>
    <s v="Cr. DH-18"/>
    <n v="25"/>
    <x v="4"/>
  </r>
  <r>
    <s v="DH-61"/>
    <s v="Cr. F-01 (Camargo) "/>
    <s v="Arpaja Alta"/>
    <n v="30"/>
    <x v="4"/>
  </r>
  <r>
    <s v="DH-62"/>
    <s v="Miraflores "/>
    <s v="Pte. Playa"/>
    <n v="35"/>
    <x v="4"/>
  </r>
  <r>
    <s v="DH-33"/>
    <s v="Poroma "/>
    <s v="Sausal"/>
    <n v="40.25"/>
    <x v="5"/>
  </r>
  <r>
    <s v="DH-38"/>
    <s v="Sotomayor "/>
    <s v="Puente Poco Poco (lim. Chuq. Potosi)"/>
    <n v="5.5"/>
    <x v="5"/>
  </r>
  <r>
    <s v="DH-44"/>
    <s v="Las Casas"/>
    <s v="Ivicuiti"/>
    <n v="46"/>
    <x v="5"/>
  </r>
  <r>
    <s v="DH-48"/>
    <s v="Rio Mandeyuti "/>
    <s v="Tabayarupa"/>
    <n v="41.5"/>
    <x v="5"/>
  </r>
  <r>
    <s v="DH-51"/>
    <s v="Monteagudo"/>
    <s v="Azero Norte"/>
    <n v="37"/>
    <x v="5"/>
  </r>
  <r>
    <s v="DH-56"/>
    <s v="El Portillo"/>
    <s v="Verano"/>
    <n v="21.2"/>
    <x v="5"/>
  </r>
  <r>
    <s v="DH-63"/>
    <s v="Pilcomayo"/>
    <s v="El Palmar"/>
    <n v="30"/>
    <x v="5"/>
  </r>
  <r>
    <s v="DH-54"/>
    <s v="Pucapampa"/>
    <s v="El Palmar"/>
    <n v="50"/>
    <x v="5"/>
  </r>
  <r>
    <s v="DH-58"/>
    <s v="Achuma"/>
    <s v="Lim. Potosi"/>
    <n v="16.25"/>
    <x v="5"/>
  </r>
  <r>
    <s v="DH-61"/>
    <s v="Arpaja Alta"/>
    <s v="Villa Charcas"/>
    <n v="15"/>
    <x v="5"/>
  </r>
  <r>
    <m/>
    <s v="Rosario del Ingre"/>
    <s v="Ivoca (Lim Tarija)"/>
    <n v="65.3"/>
    <x v="4"/>
  </r>
  <r>
    <m/>
    <s v="Machareti"/>
    <s v="Carandaiti"/>
    <n v="64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43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10" firstHeaderRow="1" firstDataRow="1" firstDataCol="1"/>
  <pivotFields count="5">
    <pivotField showAll="0"/>
    <pivotField showAll="0"/>
    <pivotField showAll="0" defaultSubtotal="0"/>
    <pivotField dataField="1" showAll="0"/>
    <pivotField axis="axisRow" showAll="0">
      <items count="11">
        <item x="0"/>
        <item m="1" x="8"/>
        <item x="1"/>
        <item m="1" x="7"/>
        <item x="2"/>
        <item x="3"/>
        <item m="1" x="9"/>
        <item m="1" x="6"/>
        <item x="5"/>
        <item x="4"/>
        <item t="default"/>
      </items>
    </pivotField>
  </pivotFields>
  <rowFields count="1">
    <field x="4"/>
  </rowFields>
  <rowItems count="7">
    <i>
      <x/>
    </i>
    <i>
      <x v="2"/>
    </i>
    <i>
      <x v="4"/>
    </i>
    <i>
      <x v="5"/>
    </i>
    <i>
      <x v="8"/>
    </i>
    <i>
      <x v="9"/>
    </i>
    <i t="grand">
      <x/>
    </i>
  </rowItems>
  <colItems count="1">
    <i/>
  </colItems>
  <dataFields count="1">
    <dataField name="Suma de LONGITUD" fld="3" baseField="0" baseItem="0" numFmtId="4"/>
  </dataFields>
  <formats count="2">
    <format dxfId="1">
      <pivotArea outline="0" collapsedLevelsAreSubtotals="1" fieldPosition="0"/>
    </format>
    <format dxfId="0">
      <pivotArea dataOnly="0" fieldPosition="0">
        <references count="1">
          <reference field="4" count="2">
            <x v="5"/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93"/>
  <sheetViews>
    <sheetView showGridLines="0" topLeftCell="A79" zoomScaleNormal="100" zoomScaleSheetLayoutView="100" workbookViewId="0">
      <selection sqref="A1:E1"/>
    </sheetView>
  </sheetViews>
  <sheetFormatPr baseColWidth="10" defaultRowHeight="15" x14ac:dyDescent="0.25"/>
  <cols>
    <col min="2" max="2" width="25.85546875" bestFit="1" customWidth="1"/>
    <col min="3" max="3" width="16.42578125" customWidth="1"/>
    <col min="4" max="4" width="11.7109375" customWidth="1"/>
    <col min="5" max="5" width="19.5703125" customWidth="1"/>
  </cols>
  <sheetData>
    <row r="1" spans="1:5" ht="18.75" customHeight="1" x14ac:dyDescent="0.35">
      <c r="A1" s="33" t="s">
        <v>214</v>
      </c>
      <c r="B1" s="33"/>
      <c r="C1" s="33"/>
      <c r="D1" s="33"/>
      <c r="E1" s="33"/>
    </row>
    <row r="3" spans="1:5" ht="15.75" x14ac:dyDescent="0.25">
      <c r="A3" s="4" t="s">
        <v>72</v>
      </c>
      <c r="B3" s="5" t="s">
        <v>215</v>
      </c>
      <c r="C3" s="4"/>
      <c r="D3" s="4"/>
    </row>
    <row r="4" spans="1:5" ht="16.149999999999999" thickBot="1" x14ac:dyDescent="0.35">
      <c r="A4" s="4"/>
      <c r="B4" s="4"/>
      <c r="C4" s="4"/>
      <c r="D4" s="4"/>
    </row>
    <row r="5" spans="1:5" ht="16.5" thickBot="1" x14ac:dyDescent="0.3">
      <c r="A5" s="34" t="s">
        <v>58</v>
      </c>
      <c r="B5" s="36" t="s">
        <v>52</v>
      </c>
      <c r="C5" s="37"/>
      <c r="D5" s="38" t="s">
        <v>64</v>
      </c>
      <c r="E5" s="40" t="s">
        <v>59</v>
      </c>
    </row>
    <row r="6" spans="1:5" ht="16.5" thickBot="1" x14ac:dyDescent="0.3">
      <c r="A6" s="35"/>
      <c r="B6" s="6" t="s">
        <v>60</v>
      </c>
      <c r="C6" s="6" t="s">
        <v>61</v>
      </c>
      <c r="D6" s="39"/>
      <c r="E6" s="40"/>
    </row>
    <row r="7" spans="1:5" thickBot="1" x14ac:dyDescent="0.35">
      <c r="A7" s="1" t="s">
        <v>21</v>
      </c>
      <c r="B7" s="2" t="s">
        <v>62</v>
      </c>
      <c r="C7" s="2" t="s">
        <v>63</v>
      </c>
      <c r="D7" s="23">
        <v>32.869999999999997</v>
      </c>
      <c r="E7" s="10" t="s">
        <v>4</v>
      </c>
    </row>
    <row r="8" spans="1:5" thickBot="1" x14ac:dyDescent="0.35">
      <c r="A8" s="1" t="s">
        <v>21</v>
      </c>
      <c r="B8" s="2" t="s">
        <v>69</v>
      </c>
      <c r="C8" s="2" t="s">
        <v>67</v>
      </c>
      <c r="D8" s="23">
        <v>5.61</v>
      </c>
      <c r="E8" s="10" t="s">
        <v>4</v>
      </c>
    </row>
    <row r="9" spans="1:5" thickBot="1" x14ac:dyDescent="0.35">
      <c r="A9" s="1" t="s">
        <v>21</v>
      </c>
      <c r="B9" s="2" t="s">
        <v>71</v>
      </c>
      <c r="C9" s="2" t="s">
        <v>70</v>
      </c>
      <c r="D9" s="23">
        <v>5.0999999999999996</v>
      </c>
      <c r="E9" s="10" t="s">
        <v>4</v>
      </c>
    </row>
    <row r="10" spans="1:5" thickBot="1" x14ac:dyDescent="0.35">
      <c r="A10" s="1" t="s">
        <v>22</v>
      </c>
      <c r="B10" s="2" t="s">
        <v>73</v>
      </c>
      <c r="C10" s="2" t="s">
        <v>74</v>
      </c>
      <c r="D10" s="23">
        <v>5</v>
      </c>
      <c r="E10" s="10" t="s">
        <v>4</v>
      </c>
    </row>
    <row r="11" spans="1:5" thickBot="1" x14ac:dyDescent="0.35">
      <c r="A11" s="1" t="s">
        <v>22</v>
      </c>
      <c r="B11" s="2" t="s">
        <v>76</v>
      </c>
      <c r="C11" s="2" t="s">
        <v>77</v>
      </c>
      <c r="D11" s="23">
        <v>5</v>
      </c>
      <c r="E11" s="10" t="s">
        <v>4</v>
      </c>
    </row>
    <row r="12" spans="1:5" thickBot="1" x14ac:dyDescent="0.35">
      <c r="A12" s="1" t="s">
        <v>46</v>
      </c>
      <c r="B12" s="2" t="s">
        <v>81</v>
      </c>
      <c r="C12" s="2" t="s">
        <v>83</v>
      </c>
      <c r="D12" s="23">
        <v>26.6</v>
      </c>
      <c r="E12" s="10" t="s">
        <v>4</v>
      </c>
    </row>
    <row r="13" spans="1:5" thickBot="1" x14ac:dyDescent="0.35">
      <c r="A13" s="1" t="s">
        <v>24</v>
      </c>
      <c r="B13" s="2" t="s">
        <v>94</v>
      </c>
      <c r="C13" s="2" t="s">
        <v>96</v>
      </c>
      <c r="D13" s="23">
        <v>7.56</v>
      </c>
      <c r="E13" s="10" t="s">
        <v>4</v>
      </c>
    </row>
    <row r="14" spans="1:5" thickBot="1" x14ac:dyDescent="0.35">
      <c r="A14" s="1" t="s">
        <v>25</v>
      </c>
      <c r="B14" s="2" t="s">
        <v>107</v>
      </c>
      <c r="C14" s="2" t="s">
        <v>105</v>
      </c>
      <c r="D14" s="23">
        <v>5</v>
      </c>
      <c r="E14" s="10" t="s">
        <v>4</v>
      </c>
    </row>
    <row r="15" spans="1:5" thickBot="1" x14ac:dyDescent="0.35">
      <c r="A15" s="1" t="s">
        <v>1</v>
      </c>
      <c r="B15" s="2" t="s">
        <v>108</v>
      </c>
      <c r="C15" s="2" t="s">
        <v>109</v>
      </c>
      <c r="D15" s="23">
        <v>35.299999999999997</v>
      </c>
      <c r="E15" s="10" t="s">
        <v>4</v>
      </c>
    </row>
    <row r="16" spans="1:5" ht="16.5" customHeight="1" thickBot="1" x14ac:dyDescent="0.35">
      <c r="A16" s="1" t="s">
        <v>2</v>
      </c>
      <c r="B16" s="2" t="s">
        <v>3</v>
      </c>
      <c r="C16" s="2" t="s">
        <v>110</v>
      </c>
      <c r="D16" s="23">
        <v>33.200000000000003</v>
      </c>
      <c r="E16" s="10" t="s">
        <v>4</v>
      </c>
    </row>
    <row r="17" spans="1:5" thickBot="1" x14ac:dyDescent="0.35">
      <c r="A17" s="1" t="s">
        <v>6</v>
      </c>
      <c r="B17" s="2" t="s">
        <v>116</v>
      </c>
      <c r="C17" s="2" t="s">
        <v>115</v>
      </c>
      <c r="D17" s="23">
        <v>26</v>
      </c>
      <c r="E17" s="10" t="s">
        <v>4</v>
      </c>
    </row>
    <row r="18" spans="1:5" thickBot="1" x14ac:dyDescent="0.35">
      <c r="A18" s="1" t="s">
        <v>143</v>
      </c>
      <c r="B18" s="2" t="s">
        <v>196</v>
      </c>
      <c r="C18" s="2" t="s">
        <v>197</v>
      </c>
      <c r="D18" s="23">
        <v>30.61</v>
      </c>
      <c r="E18" s="19" t="s">
        <v>201</v>
      </c>
    </row>
    <row r="19" spans="1:5" ht="15.75" thickBot="1" x14ac:dyDescent="0.3">
      <c r="A19" s="12" t="s">
        <v>15</v>
      </c>
      <c r="B19" s="13" t="s">
        <v>155</v>
      </c>
      <c r="C19" s="13" t="s">
        <v>157</v>
      </c>
      <c r="D19" s="24">
        <v>9.6999999999999993</v>
      </c>
      <c r="E19" s="19" t="s">
        <v>177</v>
      </c>
    </row>
    <row r="20" spans="1:5" ht="15.75" thickBot="1" x14ac:dyDescent="0.3">
      <c r="A20" s="7" t="s">
        <v>41</v>
      </c>
      <c r="B20" s="8" t="s">
        <v>97</v>
      </c>
      <c r="C20" s="8" t="s">
        <v>176</v>
      </c>
      <c r="D20" s="23">
        <v>21.52</v>
      </c>
      <c r="E20" s="15" t="s">
        <v>177</v>
      </c>
    </row>
    <row r="21" spans="1:5" ht="27.75" customHeight="1" thickBot="1" x14ac:dyDescent="0.3">
      <c r="A21" s="7" t="s">
        <v>140</v>
      </c>
      <c r="B21" s="8" t="s">
        <v>81</v>
      </c>
      <c r="C21" s="8" t="s">
        <v>188</v>
      </c>
      <c r="D21" s="23">
        <v>29.77</v>
      </c>
      <c r="E21" s="15" t="s">
        <v>177</v>
      </c>
    </row>
    <row r="22" spans="1:5" thickBot="1" x14ac:dyDescent="0.35">
      <c r="A22" s="1" t="s">
        <v>43</v>
      </c>
      <c r="B22" s="2" t="s">
        <v>181</v>
      </c>
      <c r="C22" s="2" t="s">
        <v>180</v>
      </c>
      <c r="D22" s="23">
        <v>70.27</v>
      </c>
      <c r="E22" s="15" t="s">
        <v>182</v>
      </c>
    </row>
    <row r="23" spans="1:5" thickBot="1" x14ac:dyDescent="0.35">
      <c r="A23" s="1" t="s">
        <v>53</v>
      </c>
      <c r="B23" s="3" t="s">
        <v>104</v>
      </c>
      <c r="C23" s="3" t="s">
        <v>103</v>
      </c>
      <c r="D23" s="23">
        <v>60.07</v>
      </c>
      <c r="E23" s="15" t="s">
        <v>182</v>
      </c>
    </row>
    <row r="24" spans="1:5" thickBot="1" x14ac:dyDescent="0.35">
      <c r="A24" s="1" t="s">
        <v>47</v>
      </c>
      <c r="B24" s="2" t="s">
        <v>88</v>
      </c>
      <c r="C24" s="2" t="s">
        <v>89</v>
      </c>
      <c r="D24" s="23">
        <v>17.399999999999999</v>
      </c>
      <c r="E24" s="10" t="s">
        <v>90</v>
      </c>
    </row>
    <row r="25" spans="1:5" thickBot="1" x14ac:dyDescent="0.35">
      <c r="A25" s="1" t="s">
        <v>21</v>
      </c>
      <c r="B25" s="2" t="s">
        <v>66</v>
      </c>
      <c r="C25" s="2" t="s">
        <v>68</v>
      </c>
      <c r="D25" s="23">
        <v>47.4</v>
      </c>
      <c r="E25" s="10" t="s">
        <v>9</v>
      </c>
    </row>
    <row r="26" spans="1:5" thickBot="1" x14ac:dyDescent="0.35">
      <c r="A26" s="1" t="s">
        <v>21</v>
      </c>
      <c r="B26" s="2" t="s">
        <v>67</v>
      </c>
      <c r="C26" s="2" t="s">
        <v>71</v>
      </c>
      <c r="D26" s="23">
        <v>27.8</v>
      </c>
      <c r="E26" s="10" t="s">
        <v>9</v>
      </c>
    </row>
    <row r="27" spans="1:5" s="16" customFormat="1" thickBot="1" x14ac:dyDescent="0.35">
      <c r="A27" s="1" t="s">
        <v>22</v>
      </c>
      <c r="B27" s="2" t="s">
        <v>75</v>
      </c>
      <c r="C27" s="2" t="s">
        <v>76</v>
      </c>
      <c r="D27" s="23">
        <v>18.899999999999999</v>
      </c>
      <c r="E27" s="10" t="s">
        <v>9</v>
      </c>
    </row>
    <row r="28" spans="1:5" thickBot="1" x14ac:dyDescent="0.35">
      <c r="A28" s="1" t="s">
        <v>46</v>
      </c>
      <c r="B28" s="2" t="s">
        <v>82</v>
      </c>
      <c r="C28" s="2" t="s">
        <v>81</v>
      </c>
      <c r="D28" s="23">
        <v>38.9</v>
      </c>
      <c r="E28" s="10" t="s">
        <v>9</v>
      </c>
    </row>
    <row r="29" spans="1:5" thickBot="1" x14ac:dyDescent="0.35">
      <c r="A29" s="1" t="s">
        <v>31</v>
      </c>
      <c r="B29" s="2" t="s">
        <v>85</v>
      </c>
      <c r="C29" s="21" t="s">
        <v>86</v>
      </c>
      <c r="D29" s="23">
        <v>83.4</v>
      </c>
      <c r="E29" s="10" t="s">
        <v>9</v>
      </c>
    </row>
    <row r="30" spans="1:5" ht="27" thickBot="1" x14ac:dyDescent="0.35">
      <c r="A30" s="1" t="s">
        <v>31</v>
      </c>
      <c r="B30" s="21" t="s">
        <v>86</v>
      </c>
      <c r="C30" s="22" t="s">
        <v>87</v>
      </c>
      <c r="D30" s="23">
        <v>75.8</v>
      </c>
      <c r="E30" s="18" t="s">
        <v>9</v>
      </c>
    </row>
    <row r="31" spans="1:5" thickBot="1" x14ac:dyDescent="0.35">
      <c r="A31" s="1" t="s">
        <v>47</v>
      </c>
      <c r="B31" s="2" t="s">
        <v>89</v>
      </c>
      <c r="C31" s="2" t="s">
        <v>91</v>
      </c>
      <c r="D31" s="23">
        <v>15.7</v>
      </c>
      <c r="E31" s="10" t="s">
        <v>9</v>
      </c>
    </row>
    <row r="32" spans="1:5" thickBot="1" x14ac:dyDescent="0.35">
      <c r="A32" s="1" t="s">
        <v>23</v>
      </c>
      <c r="B32" s="2" t="s">
        <v>92</v>
      </c>
      <c r="C32" s="2" t="s">
        <v>93</v>
      </c>
      <c r="D32" s="23">
        <v>60.05</v>
      </c>
      <c r="E32" s="10" t="s">
        <v>9</v>
      </c>
    </row>
    <row r="33" spans="1:5" thickBot="1" x14ac:dyDescent="0.35">
      <c r="A33" s="1" t="s">
        <v>24</v>
      </c>
      <c r="B33" s="2" t="s">
        <v>96</v>
      </c>
      <c r="C33" s="2" t="s">
        <v>95</v>
      </c>
      <c r="D33" s="23">
        <v>46.44</v>
      </c>
      <c r="E33" s="10" t="s">
        <v>9</v>
      </c>
    </row>
    <row r="34" spans="1:5" thickBot="1" x14ac:dyDescent="0.35">
      <c r="A34" s="1" t="s">
        <v>34</v>
      </c>
      <c r="B34" s="2" t="s">
        <v>35</v>
      </c>
      <c r="C34" s="2" t="s">
        <v>98</v>
      </c>
      <c r="D34" s="23">
        <v>77.06</v>
      </c>
      <c r="E34" s="15" t="s">
        <v>9</v>
      </c>
    </row>
    <row r="35" spans="1:5" ht="15.75" thickBot="1" x14ac:dyDescent="0.3">
      <c r="A35" s="1" t="s">
        <v>25</v>
      </c>
      <c r="B35" s="2" t="s">
        <v>106</v>
      </c>
      <c r="C35" s="2" t="s">
        <v>107</v>
      </c>
      <c r="D35" s="23">
        <v>21.07</v>
      </c>
      <c r="E35" s="10" t="s">
        <v>9</v>
      </c>
    </row>
    <row r="36" spans="1:5" ht="15.75" thickBot="1" x14ac:dyDescent="0.3">
      <c r="A36" s="1" t="s">
        <v>5</v>
      </c>
      <c r="B36" s="2" t="s">
        <v>112</v>
      </c>
      <c r="C36" s="2" t="s">
        <v>113</v>
      </c>
      <c r="D36" s="23">
        <v>44</v>
      </c>
      <c r="E36" s="15" t="s">
        <v>9</v>
      </c>
    </row>
    <row r="37" spans="1:5" ht="15.75" thickBot="1" x14ac:dyDescent="0.3">
      <c r="A37" s="1" t="s">
        <v>49</v>
      </c>
      <c r="B37" s="2" t="s">
        <v>88</v>
      </c>
      <c r="C37" s="2" t="s">
        <v>114</v>
      </c>
      <c r="D37" s="23">
        <v>50</v>
      </c>
      <c r="E37" s="15" t="s">
        <v>9</v>
      </c>
    </row>
    <row r="38" spans="1:5" ht="15.75" thickBot="1" x14ac:dyDescent="0.3">
      <c r="A38" s="1" t="s">
        <v>26</v>
      </c>
      <c r="B38" s="2" t="s">
        <v>70</v>
      </c>
      <c r="C38" s="2" t="s">
        <v>117</v>
      </c>
      <c r="D38" s="23">
        <v>37.200000000000003</v>
      </c>
      <c r="E38" s="15" t="s">
        <v>9</v>
      </c>
    </row>
    <row r="39" spans="1:5" ht="15.75" thickBot="1" x14ac:dyDescent="0.3">
      <c r="A39" s="1" t="s">
        <v>37</v>
      </c>
      <c r="B39" s="2" t="s">
        <v>119</v>
      </c>
      <c r="C39" s="2" t="s">
        <v>118</v>
      </c>
      <c r="D39" s="23">
        <v>50.5</v>
      </c>
      <c r="E39" s="15" t="s">
        <v>9</v>
      </c>
    </row>
    <row r="40" spans="1:5" ht="15.75" thickBot="1" x14ac:dyDescent="0.3">
      <c r="A40" s="1" t="s">
        <v>7</v>
      </c>
      <c r="B40" s="2" t="s">
        <v>121</v>
      </c>
      <c r="C40" s="2" t="s">
        <v>120</v>
      </c>
      <c r="D40" s="23">
        <v>15</v>
      </c>
      <c r="E40" s="15" t="s">
        <v>9</v>
      </c>
    </row>
    <row r="41" spans="1:5" ht="15.75" thickBot="1" x14ac:dyDescent="0.3">
      <c r="A41" s="1" t="s">
        <v>8</v>
      </c>
      <c r="B41" s="2" t="s">
        <v>123</v>
      </c>
      <c r="C41" s="2" t="s">
        <v>122</v>
      </c>
      <c r="D41" s="23">
        <v>25</v>
      </c>
      <c r="E41" s="15" t="s">
        <v>9</v>
      </c>
    </row>
    <row r="42" spans="1:5" ht="15.75" thickBot="1" x14ac:dyDescent="0.3">
      <c r="A42" s="1" t="s">
        <v>50</v>
      </c>
      <c r="B42" s="2" t="s">
        <v>129</v>
      </c>
      <c r="C42" s="2" t="s">
        <v>128</v>
      </c>
      <c r="D42" s="23">
        <v>56.5</v>
      </c>
      <c r="E42" s="10" t="s">
        <v>9</v>
      </c>
    </row>
    <row r="43" spans="1:5" ht="15.75" thickBot="1" x14ac:dyDescent="0.3">
      <c r="A43" s="1" t="s">
        <v>56</v>
      </c>
      <c r="B43" s="2" t="s">
        <v>135</v>
      </c>
      <c r="C43" s="2" t="s">
        <v>134</v>
      </c>
      <c r="D43" s="23">
        <v>47</v>
      </c>
      <c r="E43" s="10" t="s">
        <v>9</v>
      </c>
    </row>
    <row r="44" spans="1:5" ht="15.75" thickBot="1" x14ac:dyDescent="0.3">
      <c r="A44" s="1" t="s">
        <v>16</v>
      </c>
      <c r="B44" s="2" t="s">
        <v>159</v>
      </c>
      <c r="C44" s="2" t="s">
        <v>158</v>
      </c>
      <c r="D44" s="23">
        <v>40.549999999999997</v>
      </c>
      <c r="E44" s="15" t="s">
        <v>9</v>
      </c>
    </row>
    <row r="45" spans="1:5" ht="15.75" thickBot="1" x14ac:dyDescent="0.3">
      <c r="A45" s="1" t="s">
        <v>19</v>
      </c>
      <c r="B45" s="2" t="s">
        <v>165</v>
      </c>
      <c r="C45" s="2" t="s">
        <v>164</v>
      </c>
      <c r="D45" s="23">
        <v>37.36</v>
      </c>
      <c r="E45" s="15" t="s">
        <v>9</v>
      </c>
    </row>
    <row r="46" spans="1:5" ht="15.75" thickBot="1" x14ac:dyDescent="0.3">
      <c r="A46" s="1" t="s">
        <v>29</v>
      </c>
      <c r="B46" s="2" t="s">
        <v>168</v>
      </c>
      <c r="C46" s="2" t="s">
        <v>167</v>
      </c>
      <c r="D46" s="23">
        <v>24.3</v>
      </c>
      <c r="E46" s="15" t="s">
        <v>9</v>
      </c>
    </row>
    <row r="47" spans="1:5" ht="15.75" thickBot="1" x14ac:dyDescent="0.3">
      <c r="A47" s="1" t="s">
        <v>144</v>
      </c>
      <c r="B47" s="2" t="s">
        <v>198</v>
      </c>
      <c r="C47" s="2" t="s">
        <v>83</v>
      </c>
      <c r="D47" s="23">
        <v>45.61</v>
      </c>
      <c r="E47" s="15" t="s">
        <v>10</v>
      </c>
    </row>
    <row r="48" spans="1:5" ht="15.75" thickBot="1" x14ac:dyDescent="0.3">
      <c r="A48" s="1" t="s">
        <v>145</v>
      </c>
      <c r="B48" s="2" t="s">
        <v>210</v>
      </c>
      <c r="C48" s="2" t="s">
        <v>199</v>
      </c>
      <c r="D48" s="23">
        <v>26</v>
      </c>
      <c r="E48" s="15" t="s">
        <v>10</v>
      </c>
    </row>
    <row r="49" spans="1:12" ht="15.75" thickBot="1" x14ac:dyDescent="0.3">
      <c r="A49" s="1" t="s">
        <v>21</v>
      </c>
      <c r="B49" s="2" t="s">
        <v>63</v>
      </c>
      <c r="C49" s="2" t="s">
        <v>65</v>
      </c>
      <c r="D49" s="23">
        <v>18.399999999999999</v>
      </c>
      <c r="E49" s="11" t="s">
        <v>9</v>
      </c>
    </row>
    <row r="50" spans="1:12" ht="15.75" thickBot="1" x14ac:dyDescent="0.3">
      <c r="A50" s="1" t="s">
        <v>22</v>
      </c>
      <c r="B50" s="2" t="s">
        <v>78</v>
      </c>
      <c r="C50" s="2" t="s">
        <v>80</v>
      </c>
      <c r="D50" s="23">
        <v>74.3</v>
      </c>
      <c r="E50" s="10" t="s">
        <v>79</v>
      </c>
    </row>
    <row r="51" spans="1:12" ht="15.75" thickBot="1" x14ac:dyDescent="0.3">
      <c r="A51" s="1" t="s">
        <v>46</v>
      </c>
      <c r="B51" s="2" t="s">
        <v>83</v>
      </c>
      <c r="C51" s="2" t="s">
        <v>84</v>
      </c>
      <c r="D51" s="23">
        <v>19.2</v>
      </c>
      <c r="E51" s="10" t="s">
        <v>79</v>
      </c>
    </row>
    <row r="52" spans="1:12" ht="15.75" thickBot="1" x14ac:dyDescent="0.3">
      <c r="A52" s="12" t="s">
        <v>32</v>
      </c>
      <c r="B52" s="13" t="s">
        <v>33</v>
      </c>
      <c r="C52" s="13" t="s">
        <v>97</v>
      </c>
      <c r="D52" s="24">
        <v>105</v>
      </c>
      <c r="E52" s="15" t="s">
        <v>79</v>
      </c>
    </row>
    <row r="53" spans="1:12" ht="15.75" thickBot="1" x14ac:dyDescent="0.3">
      <c r="A53" s="1" t="s">
        <v>48</v>
      </c>
      <c r="B53" s="2" t="s">
        <v>100</v>
      </c>
      <c r="C53" s="2" t="s">
        <v>99</v>
      </c>
      <c r="D53" s="23">
        <v>22.1</v>
      </c>
      <c r="E53" s="15" t="s">
        <v>79</v>
      </c>
    </row>
    <row r="54" spans="1:12" ht="15.75" thickBot="1" x14ac:dyDescent="0.3">
      <c r="A54" s="1" t="s">
        <v>0</v>
      </c>
      <c r="B54" s="2" t="s">
        <v>102</v>
      </c>
      <c r="C54" s="2" t="s">
        <v>101</v>
      </c>
      <c r="D54" s="23">
        <v>92</v>
      </c>
      <c r="E54" s="15" t="s">
        <v>79</v>
      </c>
    </row>
    <row r="55" spans="1:12" ht="15.75" thickBot="1" x14ac:dyDescent="0.3">
      <c r="A55" s="1" t="s">
        <v>1</v>
      </c>
      <c r="B55" s="2" t="s">
        <v>109</v>
      </c>
      <c r="C55" s="2" t="s">
        <v>67</v>
      </c>
      <c r="D55" s="23">
        <v>136.85</v>
      </c>
      <c r="E55" s="15" t="s">
        <v>79</v>
      </c>
    </row>
    <row r="56" spans="1:12" ht="15.75" thickBot="1" x14ac:dyDescent="0.3">
      <c r="A56" s="1" t="s">
        <v>36</v>
      </c>
      <c r="B56" s="2" t="s">
        <v>54</v>
      </c>
      <c r="C56" s="2" t="s">
        <v>111</v>
      </c>
      <c r="D56" s="23">
        <v>62</v>
      </c>
      <c r="E56" s="15" t="s">
        <v>79</v>
      </c>
    </row>
    <row r="57" spans="1:12" ht="15.75" thickBot="1" x14ac:dyDescent="0.3">
      <c r="A57" s="1" t="s">
        <v>27</v>
      </c>
      <c r="B57" s="2" t="s">
        <v>105</v>
      </c>
      <c r="C57" s="2" t="s">
        <v>124</v>
      </c>
      <c r="D57" s="23">
        <v>10</v>
      </c>
      <c r="E57" s="15" t="s">
        <v>79</v>
      </c>
    </row>
    <row r="58" spans="1:12" ht="15.75" thickBot="1" x14ac:dyDescent="0.3">
      <c r="A58" s="1" t="s">
        <v>28</v>
      </c>
      <c r="B58" s="2" t="s">
        <v>126</v>
      </c>
      <c r="C58" s="2" t="s">
        <v>125</v>
      </c>
      <c r="D58" s="23">
        <v>25</v>
      </c>
      <c r="E58" s="15" t="s">
        <v>79</v>
      </c>
    </row>
    <row r="59" spans="1:12" ht="15.75" thickBot="1" x14ac:dyDescent="0.3">
      <c r="A59" s="1" t="s">
        <v>38</v>
      </c>
      <c r="B59" s="2" t="s">
        <v>213</v>
      </c>
      <c r="C59" s="2" t="s">
        <v>127</v>
      </c>
      <c r="D59" s="23">
        <v>32</v>
      </c>
      <c r="E59" s="15" t="s">
        <v>79</v>
      </c>
    </row>
    <row r="60" spans="1:12" ht="15.75" thickBot="1" x14ac:dyDescent="0.3">
      <c r="A60" s="1" t="s">
        <v>51</v>
      </c>
      <c r="B60" s="2" t="s">
        <v>131</v>
      </c>
      <c r="C60" s="2" t="s">
        <v>130</v>
      </c>
      <c r="D60" s="23">
        <v>39</v>
      </c>
      <c r="E60" s="15" t="s">
        <v>79</v>
      </c>
    </row>
    <row r="61" spans="1:12" ht="15.75" thickBot="1" x14ac:dyDescent="0.3">
      <c r="A61" s="1" t="s">
        <v>55</v>
      </c>
      <c r="B61" s="2" t="s">
        <v>133</v>
      </c>
      <c r="C61" s="2" t="s">
        <v>132</v>
      </c>
      <c r="D61" s="23">
        <v>25</v>
      </c>
      <c r="E61" s="15" t="s">
        <v>79</v>
      </c>
    </row>
    <row r="62" spans="1:12" ht="15.75" thickBot="1" x14ac:dyDescent="0.3">
      <c r="A62" s="1" t="s">
        <v>57</v>
      </c>
      <c r="B62" s="2" t="s">
        <v>137</v>
      </c>
      <c r="C62" s="17" t="s">
        <v>136</v>
      </c>
      <c r="D62" s="23">
        <v>92</v>
      </c>
      <c r="E62" s="19" t="s">
        <v>79</v>
      </c>
    </row>
    <row r="63" spans="1:12" ht="15.75" thickBot="1" x14ac:dyDescent="0.3">
      <c r="A63" s="12" t="s">
        <v>11</v>
      </c>
      <c r="B63" s="13" t="s">
        <v>152</v>
      </c>
      <c r="C63" s="13" t="s">
        <v>151</v>
      </c>
      <c r="D63" s="24">
        <v>48.52</v>
      </c>
      <c r="E63" s="19" t="s">
        <v>79</v>
      </c>
      <c r="L63" t="s">
        <v>187</v>
      </c>
    </row>
    <row r="64" spans="1:12" ht="15.75" thickBot="1" x14ac:dyDescent="0.3">
      <c r="A64" s="12" t="s">
        <v>14</v>
      </c>
      <c r="B64" s="13" t="s">
        <v>123</v>
      </c>
      <c r="C64" s="13" t="s">
        <v>154</v>
      </c>
      <c r="D64" s="24">
        <v>40.25</v>
      </c>
      <c r="E64" s="19" t="s">
        <v>79</v>
      </c>
    </row>
    <row r="65" spans="1:5" ht="15.75" thickBot="1" x14ac:dyDescent="0.3">
      <c r="A65" s="12" t="s">
        <v>15</v>
      </c>
      <c r="B65" s="13" t="s">
        <v>156</v>
      </c>
      <c r="C65" s="13" t="s">
        <v>155</v>
      </c>
      <c r="D65" s="24">
        <v>21.3</v>
      </c>
      <c r="E65" s="19" t="s">
        <v>79</v>
      </c>
    </row>
    <row r="66" spans="1:5" ht="15.75" thickBot="1" x14ac:dyDescent="0.3">
      <c r="A66" s="1" t="s">
        <v>17</v>
      </c>
      <c r="B66" s="2" t="s">
        <v>161</v>
      </c>
      <c r="C66" s="2" t="s">
        <v>160</v>
      </c>
      <c r="D66" s="23">
        <v>12.32</v>
      </c>
      <c r="E66" s="19" t="s">
        <v>79</v>
      </c>
    </row>
    <row r="67" spans="1:5" ht="15.75" thickBot="1" x14ac:dyDescent="0.3">
      <c r="A67" s="1" t="s">
        <v>20</v>
      </c>
      <c r="B67" s="2" t="s">
        <v>110</v>
      </c>
      <c r="C67" s="2" t="s">
        <v>166</v>
      </c>
      <c r="D67" s="23">
        <v>80.959999999999994</v>
      </c>
      <c r="E67" s="19" t="s">
        <v>79</v>
      </c>
    </row>
    <row r="68" spans="1:5" ht="15.75" thickBot="1" x14ac:dyDescent="0.3">
      <c r="A68" s="1" t="s">
        <v>30</v>
      </c>
      <c r="B68" s="2" t="s">
        <v>170</v>
      </c>
      <c r="C68" s="2" t="s">
        <v>169</v>
      </c>
      <c r="D68" s="23">
        <v>75.56</v>
      </c>
      <c r="E68" s="19" t="s">
        <v>79</v>
      </c>
    </row>
    <row r="69" spans="1:5" ht="15.75" thickBot="1" x14ac:dyDescent="0.3">
      <c r="A69" s="1" t="s">
        <v>138</v>
      </c>
      <c r="B69" s="2" t="s">
        <v>172</v>
      </c>
      <c r="C69" s="2" t="s">
        <v>171</v>
      </c>
      <c r="D69" s="23">
        <v>82.2</v>
      </c>
      <c r="E69" s="19" t="s">
        <v>79</v>
      </c>
    </row>
    <row r="70" spans="1:5" ht="15.75" thickBot="1" x14ac:dyDescent="0.3">
      <c r="A70" s="1" t="s">
        <v>39</v>
      </c>
      <c r="B70" s="2" t="s">
        <v>170</v>
      </c>
      <c r="C70" s="2" t="s">
        <v>175</v>
      </c>
      <c r="D70" s="23">
        <v>71.2</v>
      </c>
      <c r="E70" s="19" t="s">
        <v>79</v>
      </c>
    </row>
    <row r="71" spans="1:5" ht="15.75" thickBot="1" x14ac:dyDescent="0.3">
      <c r="A71" s="1" t="s">
        <v>40</v>
      </c>
      <c r="B71" s="2" t="s">
        <v>136</v>
      </c>
      <c r="C71" s="2" t="s">
        <v>118</v>
      </c>
      <c r="D71" s="23">
        <v>23.35</v>
      </c>
      <c r="E71" s="19" t="s">
        <v>79</v>
      </c>
    </row>
    <row r="72" spans="1:5" ht="15.75" thickBot="1" x14ac:dyDescent="0.3">
      <c r="A72" s="1" t="s">
        <v>45</v>
      </c>
      <c r="B72" s="2" t="s">
        <v>185</v>
      </c>
      <c r="C72" s="2" t="s">
        <v>186</v>
      </c>
      <c r="D72" s="23">
        <v>25</v>
      </c>
      <c r="E72" s="19" t="s">
        <v>79</v>
      </c>
    </row>
    <row r="73" spans="1:5" ht="15.75" thickBot="1" x14ac:dyDescent="0.3">
      <c r="A73" s="1" t="s">
        <v>141</v>
      </c>
      <c r="B73" s="2" t="s">
        <v>212</v>
      </c>
      <c r="C73" s="2" t="s">
        <v>189</v>
      </c>
      <c r="D73" s="23">
        <v>38.4</v>
      </c>
      <c r="E73" s="19" t="s">
        <v>79</v>
      </c>
    </row>
    <row r="74" spans="1:5" ht="15.75" thickBot="1" x14ac:dyDescent="0.3">
      <c r="A74" s="1" t="s">
        <v>142</v>
      </c>
      <c r="B74" s="2" t="s">
        <v>191</v>
      </c>
      <c r="C74" s="2" t="s">
        <v>192</v>
      </c>
      <c r="D74" s="23">
        <v>79.260000000000005</v>
      </c>
      <c r="E74" s="19" t="s">
        <v>79</v>
      </c>
    </row>
    <row r="75" spans="1:5" ht="15.75" thickBot="1" x14ac:dyDescent="0.3">
      <c r="A75" s="1" t="s">
        <v>143</v>
      </c>
      <c r="B75" s="2" t="s">
        <v>211</v>
      </c>
      <c r="C75" s="2" t="s">
        <v>193</v>
      </c>
      <c r="D75" s="23">
        <v>9.6999999999999993</v>
      </c>
      <c r="E75" s="19" t="s">
        <v>79</v>
      </c>
    </row>
    <row r="76" spans="1:5" ht="15.75" thickBot="1" x14ac:dyDescent="0.3">
      <c r="A76" s="1" t="s">
        <v>146</v>
      </c>
      <c r="B76" s="2" t="s">
        <v>128</v>
      </c>
      <c r="C76" s="2" t="s">
        <v>202</v>
      </c>
      <c r="D76" s="23">
        <v>74.13</v>
      </c>
      <c r="E76" s="19" t="s">
        <v>79</v>
      </c>
    </row>
    <row r="77" spans="1:5" ht="15.75" thickBot="1" x14ac:dyDescent="0.3">
      <c r="A77" s="1" t="s">
        <v>147</v>
      </c>
      <c r="B77" s="2" t="s">
        <v>203</v>
      </c>
      <c r="C77" s="2" t="s">
        <v>204</v>
      </c>
      <c r="D77" s="23">
        <v>25</v>
      </c>
      <c r="E77" s="19" t="s">
        <v>79</v>
      </c>
    </row>
    <row r="78" spans="1:5" ht="15.75" thickBot="1" x14ac:dyDescent="0.3">
      <c r="A78" s="1" t="s">
        <v>148</v>
      </c>
      <c r="B78" s="2" t="s">
        <v>209</v>
      </c>
      <c r="C78" s="2" t="s">
        <v>205</v>
      </c>
      <c r="D78" s="23">
        <v>30</v>
      </c>
      <c r="E78" s="19" t="s">
        <v>79</v>
      </c>
    </row>
    <row r="79" spans="1:5" ht="15.75" thickBot="1" x14ac:dyDescent="0.3">
      <c r="A79" s="1" t="s">
        <v>149</v>
      </c>
      <c r="B79" s="2" t="s">
        <v>206</v>
      </c>
      <c r="C79" s="2" t="s">
        <v>207</v>
      </c>
      <c r="D79" s="23">
        <v>35</v>
      </c>
      <c r="E79" s="19" t="s">
        <v>79</v>
      </c>
    </row>
    <row r="80" spans="1:5" ht="15.75" thickBot="1" x14ac:dyDescent="0.3">
      <c r="A80" s="12" t="s">
        <v>12</v>
      </c>
      <c r="B80" s="13" t="s">
        <v>152</v>
      </c>
      <c r="C80" s="13" t="s">
        <v>153</v>
      </c>
      <c r="D80" s="14">
        <v>40.25</v>
      </c>
      <c r="E80" s="15" t="s">
        <v>13</v>
      </c>
    </row>
    <row r="81" spans="1:6" ht="39" thickBot="1" x14ac:dyDescent="0.3">
      <c r="A81" s="1" t="s">
        <v>18</v>
      </c>
      <c r="B81" s="2" t="s">
        <v>163</v>
      </c>
      <c r="C81" s="17" t="s">
        <v>162</v>
      </c>
      <c r="D81" s="9">
        <v>5.5</v>
      </c>
      <c r="E81" s="19" t="s">
        <v>13</v>
      </c>
    </row>
    <row r="82" spans="1:6" ht="15.75" thickBot="1" x14ac:dyDescent="0.3">
      <c r="A82" s="1" t="s">
        <v>139</v>
      </c>
      <c r="B82" s="2" t="s">
        <v>174</v>
      </c>
      <c r="C82" s="2" t="s">
        <v>173</v>
      </c>
      <c r="D82" s="9">
        <v>46</v>
      </c>
      <c r="E82" s="15" t="s">
        <v>13</v>
      </c>
    </row>
    <row r="83" spans="1:6" ht="32.25" customHeight="1" thickBot="1" x14ac:dyDescent="0.3">
      <c r="A83" s="1" t="s">
        <v>42</v>
      </c>
      <c r="B83" s="2" t="s">
        <v>179</v>
      </c>
      <c r="C83" s="2" t="s">
        <v>178</v>
      </c>
      <c r="D83" s="9">
        <v>41.5</v>
      </c>
      <c r="E83" s="15" t="s">
        <v>13</v>
      </c>
    </row>
    <row r="84" spans="1:6" ht="15.75" thickBot="1" x14ac:dyDescent="0.3">
      <c r="A84" s="1" t="s">
        <v>44</v>
      </c>
      <c r="B84" s="2" t="s">
        <v>184</v>
      </c>
      <c r="C84" s="2" t="s">
        <v>183</v>
      </c>
      <c r="D84" s="9">
        <v>37</v>
      </c>
      <c r="E84" s="15" t="s">
        <v>13</v>
      </c>
    </row>
    <row r="85" spans="1:6" ht="15.75" thickBot="1" x14ac:dyDescent="0.3">
      <c r="A85" s="1" t="s">
        <v>143</v>
      </c>
      <c r="B85" s="2" t="s">
        <v>194</v>
      </c>
      <c r="C85" s="2" t="s">
        <v>195</v>
      </c>
      <c r="D85" s="9">
        <v>21.2</v>
      </c>
      <c r="E85" s="15" t="s">
        <v>13</v>
      </c>
    </row>
    <row r="86" spans="1:6" ht="15.75" thickBot="1" x14ac:dyDescent="0.3">
      <c r="A86" s="1" t="s">
        <v>150</v>
      </c>
      <c r="B86" s="2" t="s">
        <v>208</v>
      </c>
      <c r="C86" s="2" t="s">
        <v>190</v>
      </c>
      <c r="D86" s="9">
        <v>30</v>
      </c>
      <c r="E86" s="15" t="s">
        <v>13</v>
      </c>
    </row>
    <row r="87" spans="1:6" ht="34.5" customHeight="1" thickBot="1" x14ac:dyDescent="0.3">
      <c r="A87" s="1" t="s">
        <v>141</v>
      </c>
      <c r="B87" s="2" t="s">
        <v>189</v>
      </c>
      <c r="C87" s="2" t="s">
        <v>190</v>
      </c>
      <c r="D87" s="23">
        <v>50</v>
      </c>
      <c r="E87" s="15" t="s">
        <v>13</v>
      </c>
    </row>
    <row r="88" spans="1:6" ht="15.75" thickBot="1" x14ac:dyDescent="0.3">
      <c r="A88" s="1" t="s">
        <v>145</v>
      </c>
      <c r="B88" s="2" t="s">
        <v>199</v>
      </c>
      <c r="C88" s="2" t="s">
        <v>200</v>
      </c>
      <c r="D88" s="23">
        <v>16.25</v>
      </c>
      <c r="E88" s="15" t="s">
        <v>13</v>
      </c>
    </row>
    <row r="89" spans="1:6" ht="15.75" thickBot="1" x14ac:dyDescent="0.3">
      <c r="A89" s="1" t="s">
        <v>148</v>
      </c>
      <c r="B89" s="2" t="s">
        <v>205</v>
      </c>
      <c r="C89" s="2" t="s">
        <v>83</v>
      </c>
      <c r="D89" s="23">
        <v>15</v>
      </c>
      <c r="E89" s="15" t="s">
        <v>13</v>
      </c>
    </row>
    <row r="90" spans="1:6" ht="15.75" thickBot="1" x14ac:dyDescent="0.3">
      <c r="A90" s="1"/>
      <c r="B90" s="2" t="s">
        <v>97</v>
      </c>
      <c r="C90" s="2" t="s">
        <v>216</v>
      </c>
      <c r="D90" s="23">
        <v>65.3</v>
      </c>
      <c r="E90" s="20" t="s">
        <v>79</v>
      </c>
      <c r="F90">
        <f>SUM(F1:F89)</f>
        <v>0</v>
      </c>
    </row>
    <row r="91" spans="1:6" ht="15.75" thickBot="1" x14ac:dyDescent="0.3">
      <c r="A91" s="1"/>
      <c r="B91" s="2" t="s">
        <v>217</v>
      </c>
      <c r="C91" s="2" t="s">
        <v>218</v>
      </c>
      <c r="D91" s="23">
        <v>64</v>
      </c>
      <c r="E91" s="20" t="s">
        <v>79</v>
      </c>
      <c r="F91">
        <v>65.3</v>
      </c>
    </row>
    <row r="92" spans="1:6" ht="16.5" thickBot="1" x14ac:dyDescent="0.3">
      <c r="A92" s="32" t="s">
        <v>219</v>
      </c>
      <c r="B92" s="32"/>
      <c r="C92" s="32"/>
      <c r="D92" s="25">
        <f>SUM(D7:D91)</f>
        <v>3395.1199999999994</v>
      </c>
      <c r="E92" s="26"/>
      <c r="F92">
        <v>64</v>
      </c>
    </row>
    <row r="93" spans="1:6" x14ac:dyDescent="0.25">
      <c r="F93">
        <f>+F90+F91+F92</f>
        <v>129.30000000000001</v>
      </c>
    </row>
  </sheetData>
  <mergeCells count="6">
    <mergeCell ref="A92:C92"/>
    <mergeCell ref="A1:E1"/>
    <mergeCell ref="A5:A6"/>
    <mergeCell ref="B5:C5"/>
    <mergeCell ref="D5:D6"/>
    <mergeCell ref="E5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G22" sqref="G22"/>
    </sheetView>
  </sheetViews>
  <sheetFormatPr baseColWidth="10" defaultRowHeight="15" x14ac:dyDescent="0.25"/>
  <cols>
    <col min="1" max="1" width="18.28515625" bestFit="1" customWidth="1"/>
    <col min="2" max="2" width="18.5703125" bestFit="1" customWidth="1"/>
  </cols>
  <sheetData>
    <row r="3" spans="1:2" x14ac:dyDescent="0.25">
      <c r="A3" s="27" t="s">
        <v>222</v>
      </c>
      <c r="B3" t="s">
        <v>221</v>
      </c>
    </row>
    <row r="4" spans="1:2" x14ac:dyDescent="0.25">
      <c r="A4" s="28" t="s">
        <v>4</v>
      </c>
      <c r="B4" s="29">
        <v>187.24</v>
      </c>
    </row>
    <row r="5" spans="1:2" x14ac:dyDescent="0.25">
      <c r="A5" s="28" t="s">
        <v>177</v>
      </c>
      <c r="B5" s="29">
        <v>221.94</v>
      </c>
    </row>
    <row r="6" spans="1:2" x14ac:dyDescent="0.25">
      <c r="A6" s="28" t="s">
        <v>90</v>
      </c>
      <c r="B6" s="29">
        <v>17.399999999999999</v>
      </c>
    </row>
    <row r="7" spans="1:2" x14ac:dyDescent="0.25">
      <c r="A7" s="30" t="s">
        <v>9</v>
      </c>
      <c r="B7" s="31">
        <v>1029.94</v>
      </c>
    </row>
    <row r="8" spans="1:2" x14ac:dyDescent="0.25">
      <c r="A8" s="28" t="s">
        <v>13</v>
      </c>
      <c r="B8" s="29">
        <v>302.7</v>
      </c>
    </row>
    <row r="9" spans="1:2" x14ac:dyDescent="0.25">
      <c r="A9" s="30" t="s">
        <v>224</v>
      </c>
      <c r="B9" s="31">
        <v>1635.9000000000003</v>
      </c>
    </row>
    <row r="10" spans="1:2" x14ac:dyDescent="0.25">
      <c r="A10" s="28" t="s">
        <v>223</v>
      </c>
      <c r="B10" s="29">
        <v>3395.1200000000003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abSelected="1" zoomScaleNormal="100" workbookViewId="0">
      <selection activeCell="I14" sqref="I14"/>
    </sheetView>
  </sheetViews>
  <sheetFormatPr baseColWidth="10" defaultRowHeight="15" x14ac:dyDescent="0.25"/>
  <cols>
    <col min="2" max="2" width="25.85546875" bestFit="1" customWidth="1"/>
    <col min="3" max="3" width="16.42578125" customWidth="1"/>
    <col min="4" max="4" width="11.7109375" customWidth="1"/>
    <col min="5" max="5" width="19.5703125" customWidth="1"/>
  </cols>
  <sheetData>
    <row r="1" spans="1:5" ht="40.5" customHeight="1" x14ac:dyDescent="0.3">
      <c r="A1" s="33" t="s">
        <v>214</v>
      </c>
      <c r="B1" s="33"/>
      <c r="C1" s="33"/>
      <c r="D1" s="33"/>
      <c r="E1" s="33"/>
    </row>
    <row r="3" spans="1:5" ht="15.75" x14ac:dyDescent="0.25">
      <c r="A3" s="4" t="s">
        <v>72</v>
      </c>
      <c r="B3" s="5" t="s">
        <v>215</v>
      </c>
      <c r="C3" s="4"/>
      <c r="D3" s="4"/>
    </row>
    <row r="4" spans="1:5" ht="15.75" x14ac:dyDescent="0.25">
      <c r="A4" s="4"/>
      <c r="B4" s="4"/>
      <c r="C4" s="4"/>
      <c r="D4" s="4"/>
    </row>
    <row r="5" spans="1:5" ht="31.5" x14ac:dyDescent="0.25">
      <c r="A5" s="43" t="s">
        <v>58</v>
      </c>
      <c r="B5" s="43" t="s">
        <v>60</v>
      </c>
      <c r="C5" s="43" t="s">
        <v>61</v>
      </c>
      <c r="D5" s="44" t="s">
        <v>220</v>
      </c>
      <c r="E5" s="45" t="s">
        <v>59</v>
      </c>
    </row>
    <row r="6" spans="1:5" x14ac:dyDescent="0.25">
      <c r="A6" s="46" t="s">
        <v>21</v>
      </c>
      <c r="B6" s="47" t="s">
        <v>62</v>
      </c>
      <c r="C6" s="47" t="s">
        <v>63</v>
      </c>
      <c r="D6" s="48">
        <v>32.869999999999997</v>
      </c>
      <c r="E6" s="41" t="s">
        <v>4</v>
      </c>
    </row>
    <row r="7" spans="1:5" x14ac:dyDescent="0.25">
      <c r="A7" s="46" t="s">
        <v>21</v>
      </c>
      <c r="B7" s="47" t="s">
        <v>69</v>
      </c>
      <c r="C7" s="47" t="s">
        <v>67</v>
      </c>
      <c r="D7" s="48">
        <v>5.61</v>
      </c>
      <c r="E7" s="41" t="s">
        <v>4</v>
      </c>
    </row>
    <row r="8" spans="1:5" x14ac:dyDescent="0.25">
      <c r="A8" s="46" t="s">
        <v>21</v>
      </c>
      <c r="B8" s="47" t="s">
        <v>71</v>
      </c>
      <c r="C8" s="47" t="s">
        <v>70</v>
      </c>
      <c r="D8" s="48">
        <v>5.0999999999999996</v>
      </c>
      <c r="E8" s="41" t="s">
        <v>4</v>
      </c>
    </row>
    <row r="9" spans="1:5" x14ac:dyDescent="0.25">
      <c r="A9" s="46" t="s">
        <v>22</v>
      </c>
      <c r="B9" s="47" t="s">
        <v>73</v>
      </c>
      <c r="C9" s="47" t="s">
        <v>74</v>
      </c>
      <c r="D9" s="48">
        <v>5</v>
      </c>
      <c r="E9" s="41" t="s">
        <v>4</v>
      </c>
    </row>
    <row r="10" spans="1:5" x14ac:dyDescent="0.25">
      <c r="A10" s="46" t="s">
        <v>22</v>
      </c>
      <c r="B10" s="47" t="s">
        <v>76</v>
      </c>
      <c r="C10" s="47" t="s">
        <v>77</v>
      </c>
      <c r="D10" s="48">
        <v>5</v>
      </c>
      <c r="E10" s="41" t="s">
        <v>4</v>
      </c>
    </row>
    <row r="11" spans="1:5" x14ac:dyDescent="0.25">
      <c r="A11" s="46" t="s">
        <v>46</v>
      </c>
      <c r="B11" s="47" t="s">
        <v>81</v>
      </c>
      <c r="C11" s="47" t="s">
        <v>83</v>
      </c>
      <c r="D11" s="48">
        <v>26.6</v>
      </c>
      <c r="E11" s="41" t="s">
        <v>4</v>
      </c>
    </row>
    <row r="12" spans="1:5" x14ac:dyDescent="0.25">
      <c r="A12" s="46" t="s">
        <v>24</v>
      </c>
      <c r="B12" s="47" t="s">
        <v>94</v>
      </c>
      <c r="C12" s="47" t="s">
        <v>96</v>
      </c>
      <c r="D12" s="48">
        <v>7.56</v>
      </c>
      <c r="E12" s="41" t="s">
        <v>4</v>
      </c>
    </row>
    <row r="13" spans="1:5" x14ac:dyDescent="0.25">
      <c r="A13" s="46" t="s">
        <v>25</v>
      </c>
      <c r="B13" s="47" t="s">
        <v>107</v>
      </c>
      <c r="C13" s="47" t="s">
        <v>105</v>
      </c>
      <c r="D13" s="48">
        <v>5</v>
      </c>
      <c r="E13" s="41" t="s">
        <v>4</v>
      </c>
    </row>
    <row r="14" spans="1:5" x14ac:dyDescent="0.25">
      <c r="A14" s="46" t="s">
        <v>1</v>
      </c>
      <c r="B14" s="47" t="s">
        <v>108</v>
      </c>
      <c r="C14" s="47" t="s">
        <v>109</v>
      </c>
      <c r="D14" s="48">
        <v>35.299999999999997</v>
      </c>
      <c r="E14" s="41" t="s">
        <v>4</v>
      </c>
    </row>
    <row r="15" spans="1:5" x14ac:dyDescent="0.25">
      <c r="A15" s="46" t="s">
        <v>2</v>
      </c>
      <c r="B15" s="47" t="s">
        <v>3</v>
      </c>
      <c r="C15" s="47" t="s">
        <v>110</v>
      </c>
      <c r="D15" s="48">
        <v>33.200000000000003</v>
      </c>
      <c r="E15" s="41" t="s">
        <v>4</v>
      </c>
    </row>
    <row r="16" spans="1:5" x14ac:dyDescent="0.25">
      <c r="A16" s="46" t="s">
        <v>6</v>
      </c>
      <c r="B16" s="47" t="s">
        <v>116</v>
      </c>
      <c r="C16" s="47" t="s">
        <v>115</v>
      </c>
      <c r="D16" s="48">
        <v>26</v>
      </c>
      <c r="E16" s="41" t="s">
        <v>4</v>
      </c>
    </row>
    <row r="17" spans="1:5" x14ac:dyDescent="0.25">
      <c r="A17" s="46" t="s">
        <v>143</v>
      </c>
      <c r="B17" s="47" t="s">
        <v>196</v>
      </c>
      <c r="C17" s="47" t="s">
        <v>197</v>
      </c>
      <c r="D17" s="48">
        <v>30.61</v>
      </c>
      <c r="E17" s="49" t="s">
        <v>177</v>
      </c>
    </row>
    <row r="18" spans="1:5" x14ac:dyDescent="0.25">
      <c r="A18" s="50" t="s">
        <v>15</v>
      </c>
      <c r="B18" s="51" t="s">
        <v>155</v>
      </c>
      <c r="C18" s="51" t="s">
        <v>157</v>
      </c>
      <c r="D18" s="52">
        <v>9.6999999999999993</v>
      </c>
      <c r="E18" s="53" t="s">
        <v>177</v>
      </c>
    </row>
    <row r="19" spans="1:5" x14ac:dyDescent="0.25">
      <c r="A19" s="46" t="s">
        <v>41</v>
      </c>
      <c r="B19" s="47" t="s">
        <v>97</v>
      </c>
      <c r="C19" s="47" t="s">
        <v>176</v>
      </c>
      <c r="D19" s="48">
        <v>21.52</v>
      </c>
      <c r="E19" s="49" t="s">
        <v>177</v>
      </c>
    </row>
    <row r="20" spans="1:5" x14ac:dyDescent="0.25">
      <c r="A20" s="46" t="s">
        <v>140</v>
      </c>
      <c r="B20" s="47" t="s">
        <v>81</v>
      </c>
      <c r="C20" s="47" t="s">
        <v>188</v>
      </c>
      <c r="D20" s="48">
        <v>29.77</v>
      </c>
      <c r="E20" s="49" t="s">
        <v>177</v>
      </c>
    </row>
    <row r="21" spans="1:5" x14ac:dyDescent="0.25">
      <c r="A21" s="46" t="s">
        <v>43</v>
      </c>
      <c r="B21" s="47" t="s">
        <v>181</v>
      </c>
      <c r="C21" s="47" t="s">
        <v>180</v>
      </c>
      <c r="D21" s="48">
        <v>70.27</v>
      </c>
      <c r="E21" s="49" t="s">
        <v>177</v>
      </c>
    </row>
    <row r="22" spans="1:5" x14ac:dyDescent="0.25">
      <c r="A22" s="46" t="s">
        <v>53</v>
      </c>
      <c r="B22" s="54" t="s">
        <v>104</v>
      </c>
      <c r="C22" s="54" t="s">
        <v>103</v>
      </c>
      <c r="D22" s="48">
        <v>60.07</v>
      </c>
      <c r="E22" s="49" t="s">
        <v>177</v>
      </c>
    </row>
    <row r="23" spans="1:5" x14ac:dyDescent="0.25">
      <c r="A23" s="46" t="s">
        <v>47</v>
      </c>
      <c r="B23" s="47" t="s">
        <v>88</v>
      </c>
      <c r="C23" s="47" t="s">
        <v>89</v>
      </c>
      <c r="D23" s="48">
        <v>17.399999999999999</v>
      </c>
      <c r="E23" s="41" t="s">
        <v>90</v>
      </c>
    </row>
    <row r="24" spans="1:5" x14ac:dyDescent="0.25">
      <c r="A24" s="46" t="s">
        <v>21</v>
      </c>
      <c r="B24" s="47" t="s">
        <v>66</v>
      </c>
      <c r="C24" s="47" t="s">
        <v>68</v>
      </c>
      <c r="D24" s="48">
        <v>47.4</v>
      </c>
      <c r="E24" s="41" t="s">
        <v>9</v>
      </c>
    </row>
    <row r="25" spans="1:5" x14ac:dyDescent="0.25">
      <c r="A25" s="46" t="s">
        <v>21</v>
      </c>
      <c r="B25" s="47" t="s">
        <v>67</v>
      </c>
      <c r="C25" s="47" t="s">
        <v>71</v>
      </c>
      <c r="D25" s="48">
        <v>27.8</v>
      </c>
      <c r="E25" s="41" t="s">
        <v>9</v>
      </c>
    </row>
    <row r="26" spans="1:5" s="16" customFormat="1" x14ac:dyDescent="0.25">
      <c r="A26" s="46" t="s">
        <v>22</v>
      </c>
      <c r="B26" s="47" t="s">
        <v>75</v>
      </c>
      <c r="C26" s="47" t="s">
        <v>76</v>
      </c>
      <c r="D26" s="48">
        <v>18.899999999999999</v>
      </c>
      <c r="E26" s="41" t="s">
        <v>9</v>
      </c>
    </row>
    <row r="27" spans="1:5" x14ac:dyDescent="0.25">
      <c r="A27" s="46" t="s">
        <v>46</v>
      </c>
      <c r="B27" s="47" t="s">
        <v>82</v>
      </c>
      <c r="C27" s="47" t="s">
        <v>81</v>
      </c>
      <c r="D27" s="48">
        <v>38.9</v>
      </c>
      <c r="E27" s="41" t="s">
        <v>9</v>
      </c>
    </row>
    <row r="28" spans="1:5" x14ac:dyDescent="0.25">
      <c r="A28" s="46" t="s">
        <v>31</v>
      </c>
      <c r="B28" s="47" t="s">
        <v>85</v>
      </c>
      <c r="C28" s="55" t="s">
        <v>86</v>
      </c>
      <c r="D28" s="48">
        <v>83.4</v>
      </c>
      <c r="E28" s="41" t="s">
        <v>9</v>
      </c>
    </row>
    <row r="29" spans="1:5" ht="25.5" x14ac:dyDescent="0.25">
      <c r="A29" s="46" t="s">
        <v>31</v>
      </c>
      <c r="B29" s="55" t="s">
        <v>86</v>
      </c>
      <c r="C29" s="56" t="s">
        <v>87</v>
      </c>
      <c r="D29" s="48">
        <v>75.8</v>
      </c>
      <c r="E29" s="41" t="s">
        <v>9</v>
      </c>
    </row>
    <row r="30" spans="1:5" x14ac:dyDescent="0.25">
      <c r="A30" s="46" t="s">
        <v>47</v>
      </c>
      <c r="B30" s="47" t="s">
        <v>89</v>
      </c>
      <c r="C30" s="47" t="s">
        <v>91</v>
      </c>
      <c r="D30" s="48">
        <v>15.7</v>
      </c>
      <c r="E30" s="41" t="s">
        <v>9</v>
      </c>
    </row>
    <row r="31" spans="1:5" x14ac:dyDescent="0.25">
      <c r="A31" s="46" t="s">
        <v>23</v>
      </c>
      <c r="B31" s="47" t="s">
        <v>92</v>
      </c>
      <c r="C31" s="47" t="s">
        <v>93</v>
      </c>
      <c r="D31" s="48">
        <v>60.05</v>
      </c>
      <c r="E31" s="41" t="s">
        <v>9</v>
      </c>
    </row>
    <row r="32" spans="1:5" x14ac:dyDescent="0.25">
      <c r="A32" s="46" t="s">
        <v>24</v>
      </c>
      <c r="B32" s="47" t="s">
        <v>96</v>
      </c>
      <c r="C32" s="47" t="s">
        <v>95</v>
      </c>
      <c r="D32" s="48">
        <v>46.44</v>
      </c>
      <c r="E32" s="41" t="s">
        <v>9</v>
      </c>
    </row>
    <row r="33" spans="1:5" x14ac:dyDescent="0.25">
      <c r="A33" s="46" t="s">
        <v>34</v>
      </c>
      <c r="B33" s="47" t="s">
        <v>35</v>
      </c>
      <c r="C33" s="47" t="s">
        <v>98</v>
      </c>
      <c r="D33" s="48">
        <v>77.06</v>
      </c>
      <c r="E33" s="41" t="s">
        <v>9</v>
      </c>
    </row>
    <row r="34" spans="1:5" x14ac:dyDescent="0.25">
      <c r="A34" s="46" t="s">
        <v>25</v>
      </c>
      <c r="B34" s="47" t="s">
        <v>106</v>
      </c>
      <c r="C34" s="47" t="s">
        <v>107</v>
      </c>
      <c r="D34" s="48">
        <v>21.07</v>
      </c>
      <c r="E34" s="41" t="s">
        <v>9</v>
      </c>
    </row>
    <row r="35" spans="1:5" x14ac:dyDescent="0.25">
      <c r="A35" s="46" t="s">
        <v>5</v>
      </c>
      <c r="B35" s="47" t="s">
        <v>112</v>
      </c>
      <c r="C35" s="47" t="s">
        <v>113</v>
      </c>
      <c r="D35" s="48">
        <v>44</v>
      </c>
      <c r="E35" s="41" t="s">
        <v>9</v>
      </c>
    </row>
    <row r="36" spans="1:5" x14ac:dyDescent="0.25">
      <c r="A36" s="46" t="s">
        <v>49</v>
      </c>
      <c r="B36" s="47" t="s">
        <v>88</v>
      </c>
      <c r="C36" s="47" t="s">
        <v>114</v>
      </c>
      <c r="D36" s="48">
        <v>50</v>
      </c>
      <c r="E36" s="41" t="s">
        <v>9</v>
      </c>
    </row>
    <row r="37" spans="1:5" x14ac:dyDescent="0.25">
      <c r="A37" s="46" t="s">
        <v>26</v>
      </c>
      <c r="B37" s="47" t="s">
        <v>70</v>
      </c>
      <c r="C37" s="47" t="s">
        <v>117</v>
      </c>
      <c r="D37" s="48">
        <v>37.200000000000003</v>
      </c>
      <c r="E37" s="41" t="s">
        <v>9</v>
      </c>
    </row>
    <row r="38" spans="1:5" x14ac:dyDescent="0.25">
      <c r="A38" s="46" t="s">
        <v>37</v>
      </c>
      <c r="B38" s="47" t="s">
        <v>119</v>
      </c>
      <c r="C38" s="47" t="s">
        <v>118</v>
      </c>
      <c r="D38" s="48">
        <v>50.5</v>
      </c>
      <c r="E38" s="41" t="s">
        <v>9</v>
      </c>
    </row>
    <row r="39" spans="1:5" x14ac:dyDescent="0.25">
      <c r="A39" s="46" t="s">
        <v>7</v>
      </c>
      <c r="B39" s="47" t="s">
        <v>121</v>
      </c>
      <c r="C39" s="47" t="s">
        <v>120</v>
      </c>
      <c r="D39" s="48">
        <v>15</v>
      </c>
      <c r="E39" s="41" t="s">
        <v>9</v>
      </c>
    </row>
    <row r="40" spans="1:5" x14ac:dyDescent="0.25">
      <c r="A40" s="46" t="s">
        <v>8</v>
      </c>
      <c r="B40" s="47" t="s">
        <v>123</v>
      </c>
      <c r="C40" s="47" t="s">
        <v>122</v>
      </c>
      <c r="D40" s="48">
        <v>25</v>
      </c>
      <c r="E40" s="41" t="s">
        <v>9</v>
      </c>
    </row>
    <row r="41" spans="1:5" x14ac:dyDescent="0.25">
      <c r="A41" s="46" t="s">
        <v>50</v>
      </c>
      <c r="B41" s="47" t="s">
        <v>129</v>
      </c>
      <c r="C41" s="47" t="s">
        <v>128</v>
      </c>
      <c r="D41" s="48">
        <v>56.5</v>
      </c>
      <c r="E41" s="41" t="s">
        <v>9</v>
      </c>
    </row>
    <row r="42" spans="1:5" x14ac:dyDescent="0.25">
      <c r="A42" s="46" t="s">
        <v>56</v>
      </c>
      <c r="B42" s="47" t="s">
        <v>135</v>
      </c>
      <c r="C42" s="47" t="s">
        <v>134</v>
      </c>
      <c r="D42" s="48">
        <v>47</v>
      </c>
      <c r="E42" s="41" t="s">
        <v>9</v>
      </c>
    </row>
    <row r="43" spans="1:5" x14ac:dyDescent="0.25">
      <c r="A43" s="46" t="s">
        <v>16</v>
      </c>
      <c r="B43" s="47" t="s">
        <v>159</v>
      </c>
      <c r="C43" s="47" t="s">
        <v>158</v>
      </c>
      <c r="D43" s="48">
        <v>40.549999999999997</v>
      </c>
      <c r="E43" s="41" t="s">
        <v>9</v>
      </c>
    </row>
    <row r="44" spans="1:5" x14ac:dyDescent="0.25">
      <c r="A44" s="46" t="s">
        <v>19</v>
      </c>
      <c r="B44" s="47" t="s">
        <v>165</v>
      </c>
      <c r="C44" s="47" t="s">
        <v>164</v>
      </c>
      <c r="D44" s="48">
        <v>37.36</v>
      </c>
      <c r="E44" s="41" t="s">
        <v>9</v>
      </c>
    </row>
    <row r="45" spans="1:5" x14ac:dyDescent="0.25">
      <c r="A45" s="46" t="s">
        <v>29</v>
      </c>
      <c r="B45" s="47" t="s">
        <v>168</v>
      </c>
      <c r="C45" s="47" t="s">
        <v>167</v>
      </c>
      <c r="D45" s="48">
        <v>24.3</v>
      </c>
      <c r="E45" s="41" t="s">
        <v>9</v>
      </c>
    </row>
    <row r="46" spans="1:5" x14ac:dyDescent="0.25">
      <c r="A46" s="46" t="s">
        <v>144</v>
      </c>
      <c r="B46" s="47" t="s">
        <v>198</v>
      </c>
      <c r="C46" s="47" t="s">
        <v>83</v>
      </c>
      <c r="D46" s="48">
        <v>45.61</v>
      </c>
      <c r="E46" s="41" t="s">
        <v>9</v>
      </c>
    </row>
    <row r="47" spans="1:5" x14ac:dyDescent="0.25">
      <c r="A47" s="46" t="s">
        <v>145</v>
      </c>
      <c r="B47" s="47" t="s">
        <v>210</v>
      </c>
      <c r="C47" s="47" t="s">
        <v>199</v>
      </c>
      <c r="D47" s="48">
        <v>26</v>
      </c>
      <c r="E47" s="41" t="s">
        <v>9</v>
      </c>
    </row>
    <row r="48" spans="1:5" x14ac:dyDescent="0.25">
      <c r="A48" s="46" t="s">
        <v>21</v>
      </c>
      <c r="B48" s="47" t="s">
        <v>63</v>
      </c>
      <c r="C48" s="47" t="s">
        <v>65</v>
      </c>
      <c r="D48" s="48">
        <v>18.399999999999999</v>
      </c>
      <c r="E48" s="41" t="s">
        <v>9</v>
      </c>
    </row>
    <row r="49" spans="1:12" x14ac:dyDescent="0.25">
      <c r="A49" s="46" t="s">
        <v>22</v>
      </c>
      <c r="B49" s="47" t="s">
        <v>78</v>
      </c>
      <c r="C49" s="47" t="s">
        <v>80</v>
      </c>
      <c r="D49" s="48">
        <v>74.3</v>
      </c>
      <c r="E49" s="41" t="s">
        <v>224</v>
      </c>
    </row>
    <row r="50" spans="1:12" x14ac:dyDescent="0.25">
      <c r="A50" s="46" t="s">
        <v>46</v>
      </c>
      <c r="B50" s="47" t="s">
        <v>83</v>
      </c>
      <c r="C50" s="47" t="s">
        <v>84</v>
      </c>
      <c r="D50" s="48">
        <v>19.2</v>
      </c>
      <c r="E50" s="41" t="s">
        <v>224</v>
      </c>
    </row>
    <row r="51" spans="1:12" x14ac:dyDescent="0.25">
      <c r="A51" s="50" t="s">
        <v>32</v>
      </c>
      <c r="B51" s="51" t="s">
        <v>33</v>
      </c>
      <c r="C51" s="51" t="s">
        <v>97</v>
      </c>
      <c r="D51" s="52">
        <v>105</v>
      </c>
      <c r="E51" s="41" t="s">
        <v>224</v>
      </c>
    </row>
    <row r="52" spans="1:12" x14ac:dyDescent="0.25">
      <c r="A52" s="46" t="s">
        <v>48</v>
      </c>
      <c r="B52" s="47" t="s">
        <v>100</v>
      </c>
      <c r="C52" s="47" t="s">
        <v>99</v>
      </c>
      <c r="D52" s="48">
        <v>22.1</v>
      </c>
      <c r="E52" s="41" t="s">
        <v>224</v>
      </c>
    </row>
    <row r="53" spans="1:12" x14ac:dyDescent="0.25">
      <c r="A53" s="46" t="s">
        <v>0</v>
      </c>
      <c r="B53" s="47" t="s">
        <v>102</v>
      </c>
      <c r="C53" s="47" t="s">
        <v>101</v>
      </c>
      <c r="D53" s="48">
        <v>92</v>
      </c>
      <c r="E53" s="41" t="s">
        <v>224</v>
      </c>
    </row>
    <row r="54" spans="1:12" x14ac:dyDescent="0.25">
      <c r="A54" s="46" t="s">
        <v>1</v>
      </c>
      <c r="B54" s="47" t="s">
        <v>109</v>
      </c>
      <c r="C54" s="47" t="s">
        <v>67</v>
      </c>
      <c r="D54" s="48">
        <v>136.85</v>
      </c>
      <c r="E54" s="41" t="s">
        <v>224</v>
      </c>
    </row>
    <row r="55" spans="1:12" x14ac:dyDescent="0.25">
      <c r="A55" s="46" t="s">
        <v>36</v>
      </c>
      <c r="B55" s="47" t="s">
        <v>54</v>
      </c>
      <c r="C55" s="47" t="s">
        <v>111</v>
      </c>
      <c r="D55" s="48">
        <v>62</v>
      </c>
      <c r="E55" s="41" t="s">
        <v>224</v>
      </c>
    </row>
    <row r="56" spans="1:12" x14ac:dyDescent="0.25">
      <c r="A56" s="46" t="s">
        <v>27</v>
      </c>
      <c r="B56" s="47" t="s">
        <v>105</v>
      </c>
      <c r="C56" s="47" t="s">
        <v>124</v>
      </c>
      <c r="D56" s="48">
        <v>10</v>
      </c>
      <c r="E56" s="41" t="s">
        <v>224</v>
      </c>
    </row>
    <row r="57" spans="1:12" x14ac:dyDescent="0.25">
      <c r="A57" s="46" t="s">
        <v>28</v>
      </c>
      <c r="B57" s="47" t="s">
        <v>126</v>
      </c>
      <c r="C57" s="47" t="s">
        <v>125</v>
      </c>
      <c r="D57" s="48">
        <v>25</v>
      </c>
      <c r="E57" s="41" t="s">
        <v>224</v>
      </c>
    </row>
    <row r="58" spans="1:12" x14ac:dyDescent="0.25">
      <c r="A58" s="46" t="s">
        <v>38</v>
      </c>
      <c r="B58" s="47" t="s">
        <v>213</v>
      </c>
      <c r="C58" s="47" t="s">
        <v>127</v>
      </c>
      <c r="D58" s="48">
        <v>32</v>
      </c>
      <c r="E58" s="41" t="s">
        <v>224</v>
      </c>
    </row>
    <row r="59" spans="1:12" x14ac:dyDescent="0.25">
      <c r="A59" s="46" t="s">
        <v>51</v>
      </c>
      <c r="B59" s="47" t="s">
        <v>131</v>
      </c>
      <c r="C59" s="47" t="s">
        <v>130</v>
      </c>
      <c r="D59" s="48">
        <v>39</v>
      </c>
      <c r="E59" s="41" t="s">
        <v>224</v>
      </c>
    </row>
    <row r="60" spans="1:12" x14ac:dyDescent="0.25">
      <c r="A60" s="46" t="s">
        <v>55</v>
      </c>
      <c r="B60" s="47" t="s">
        <v>133</v>
      </c>
      <c r="C60" s="47" t="s">
        <v>132</v>
      </c>
      <c r="D60" s="48">
        <v>25</v>
      </c>
      <c r="E60" s="41" t="s">
        <v>224</v>
      </c>
    </row>
    <row r="61" spans="1:12" x14ac:dyDescent="0.25">
      <c r="A61" s="46" t="s">
        <v>57</v>
      </c>
      <c r="B61" s="47" t="s">
        <v>137</v>
      </c>
      <c r="C61" s="57" t="s">
        <v>136</v>
      </c>
      <c r="D61" s="48">
        <v>92</v>
      </c>
      <c r="E61" s="41" t="s">
        <v>224</v>
      </c>
    </row>
    <row r="62" spans="1:12" x14ac:dyDescent="0.25">
      <c r="A62" s="50" t="s">
        <v>11</v>
      </c>
      <c r="B62" s="51" t="s">
        <v>152</v>
      </c>
      <c r="C62" s="51" t="s">
        <v>151</v>
      </c>
      <c r="D62" s="52">
        <v>48.52</v>
      </c>
      <c r="E62" s="41" t="s">
        <v>224</v>
      </c>
      <c r="L62" t="s">
        <v>187</v>
      </c>
    </row>
    <row r="63" spans="1:12" x14ac:dyDescent="0.25">
      <c r="A63" s="50" t="s">
        <v>14</v>
      </c>
      <c r="B63" s="51" t="s">
        <v>123</v>
      </c>
      <c r="C63" s="51" t="s">
        <v>154</v>
      </c>
      <c r="D63" s="52">
        <v>40.25</v>
      </c>
      <c r="E63" s="41" t="s">
        <v>224</v>
      </c>
    </row>
    <row r="64" spans="1:12" x14ac:dyDescent="0.25">
      <c r="A64" s="50" t="s">
        <v>15</v>
      </c>
      <c r="B64" s="51" t="s">
        <v>156</v>
      </c>
      <c r="C64" s="51" t="s">
        <v>155</v>
      </c>
      <c r="D64" s="52">
        <v>21.3</v>
      </c>
      <c r="E64" s="41" t="s">
        <v>224</v>
      </c>
    </row>
    <row r="65" spans="1:5" x14ac:dyDescent="0.25">
      <c r="A65" s="46" t="s">
        <v>17</v>
      </c>
      <c r="B65" s="47" t="s">
        <v>161</v>
      </c>
      <c r="C65" s="47" t="s">
        <v>160</v>
      </c>
      <c r="D65" s="48">
        <v>12.32</v>
      </c>
      <c r="E65" s="41" t="s">
        <v>224</v>
      </c>
    </row>
    <row r="66" spans="1:5" x14ac:dyDescent="0.25">
      <c r="A66" s="46" t="s">
        <v>20</v>
      </c>
      <c r="B66" s="47" t="s">
        <v>110</v>
      </c>
      <c r="C66" s="47" t="s">
        <v>166</v>
      </c>
      <c r="D66" s="48">
        <v>80.959999999999994</v>
      </c>
      <c r="E66" s="41" t="s">
        <v>224</v>
      </c>
    </row>
    <row r="67" spans="1:5" x14ac:dyDescent="0.25">
      <c r="A67" s="46" t="s">
        <v>30</v>
      </c>
      <c r="B67" s="47" t="s">
        <v>170</v>
      </c>
      <c r="C67" s="47" t="s">
        <v>169</v>
      </c>
      <c r="D67" s="48">
        <v>75.56</v>
      </c>
      <c r="E67" s="41" t="s">
        <v>224</v>
      </c>
    </row>
    <row r="68" spans="1:5" x14ac:dyDescent="0.25">
      <c r="A68" s="46" t="s">
        <v>138</v>
      </c>
      <c r="B68" s="47" t="s">
        <v>172</v>
      </c>
      <c r="C68" s="47" t="s">
        <v>171</v>
      </c>
      <c r="D68" s="48">
        <v>82.2</v>
      </c>
      <c r="E68" s="41" t="s">
        <v>224</v>
      </c>
    </row>
    <row r="69" spans="1:5" x14ac:dyDescent="0.25">
      <c r="A69" s="46" t="s">
        <v>39</v>
      </c>
      <c r="B69" s="47" t="s">
        <v>170</v>
      </c>
      <c r="C69" s="47" t="s">
        <v>175</v>
      </c>
      <c r="D69" s="48">
        <v>71.2</v>
      </c>
      <c r="E69" s="41" t="s">
        <v>224</v>
      </c>
    </row>
    <row r="70" spans="1:5" x14ac:dyDescent="0.25">
      <c r="A70" s="46" t="s">
        <v>40</v>
      </c>
      <c r="B70" s="47" t="s">
        <v>136</v>
      </c>
      <c r="C70" s="47" t="s">
        <v>118</v>
      </c>
      <c r="D70" s="48">
        <v>23.35</v>
      </c>
      <c r="E70" s="41" t="s">
        <v>224</v>
      </c>
    </row>
    <row r="71" spans="1:5" x14ac:dyDescent="0.25">
      <c r="A71" s="46" t="s">
        <v>45</v>
      </c>
      <c r="B71" s="47" t="s">
        <v>185</v>
      </c>
      <c r="C71" s="47" t="s">
        <v>186</v>
      </c>
      <c r="D71" s="48">
        <v>25</v>
      </c>
      <c r="E71" s="41" t="s">
        <v>224</v>
      </c>
    </row>
    <row r="72" spans="1:5" x14ac:dyDescent="0.25">
      <c r="A72" s="46" t="s">
        <v>141</v>
      </c>
      <c r="B72" s="47" t="s">
        <v>212</v>
      </c>
      <c r="C72" s="47" t="s">
        <v>189</v>
      </c>
      <c r="D72" s="48">
        <v>38.4</v>
      </c>
      <c r="E72" s="41" t="s">
        <v>224</v>
      </c>
    </row>
    <row r="73" spans="1:5" x14ac:dyDescent="0.25">
      <c r="A73" s="46" t="s">
        <v>142</v>
      </c>
      <c r="B73" s="47" t="s">
        <v>191</v>
      </c>
      <c r="C73" s="47" t="s">
        <v>192</v>
      </c>
      <c r="D73" s="48">
        <v>79.260000000000005</v>
      </c>
      <c r="E73" s="41" t="s">
        <v>224</v>
      </c>
    </row>
    <row r="74" spans="1:5" x14ac:dyDescent="0.25">
      <c r="A74" s="46" t="s">
        <v>143</v>
      </c>
      <c r="B74" s="47" t="s">
        <v>211</v>
      </c>
      <c r="C74" s="47" t="s">
        <v>193</v>
      </c>
      <c r="D74" s="48">
        <v>9.6999999999999993</v>
      </c>
      <c r="E74" s="41" t="s">
        <v>224</v>
      </c>
    </row>
    <row r="75" spans="1:5" x14ac:dyDescent="0.25">
      <c r="A75" s="46" t="s">
        <v>146</v>
      </c>
      <c r="B75" s="47" t="s">
        <v>128</v>
      </c>
      <c r="C75" s="47" t="s">
        <v>202</v>
      </c>
      <c r="D75" s="48">
        <v>74.13</v>
      </c>
      <c r="E75" s="41" t="s">
        <v>224</v>
      </c>
    </row>
    <row r="76" spans="1:5" x14ac:dyDescent="0.25">
      <c r="A76" s="46" t="s">
        <v>147</v>
      </c>
      <c r="B76" s="47" t="s">
        <v>203</v>
      </c>
      <c r="C76" s="47" t="s">
        <v>204</v>
      </c>
      <c r="D76" s="48">
        <v>25</v>
      </c>
      <c r="E76" s="41" t="s">
        <v>224</v>
      </c>
    </row>
    <row r="77" spans="1:5" x14ac:dyDescent="0.25">
      <c r="A77" s="46" t="s">
        <v>148</v>
      </c>
      <c r="B77" s="47" t="s">
        <v>209</v>
      </c>
      <c r="C77" s="47" t="s">
        <v>205</v>
      </c>
      <c r="D77" s="48">
        <v>30</v>
      </c>
      <c r="E77" s="41" t="s">
        <v>224</v>
      </c>
    </row>
    <row r="78" spans="1:5" x14ac:dyDescent="0.25">
      <c r="A78" s="46" t="s">
        <v>149</v>
      </c>
      <c r="B78" s="47" t="s">
        <v>206</v>
      </c>
      <c r="C78" s="47" t="s">
        <v>207</v>
      </c>
      <c r="D78" s="48">
        <v>35</v>
      </c>
      <c r="E78" s="41" t="s">
        <v>224</v>
      </c>
    </row>
    <row r="79" spans="1:5" x14ac:dyDescent="0.25">
      <c r="A79" s="50" t="s">
        <v>12</v>
      </c>
      <c r="B79" s="51" t="s">
        <v>152</v>
      </c>
      <c r="C79" s="51" t="s">
        <v>153</v>
      </c>
      <c r="D79" s="58">
        <v>40.25</v>
      </c>
      <c r="E79" s="49" t="s">
        <v>13</v>
      </c>
    </row>
    <row r="80" spans="1:5" ht="38.25" x14ac:dyDescent="0.25">
      <c r="A80" s="46" t="s">
        <v>18</v>
      </c>
      <c r="B80" s="47" t="s">
        <v>163</v>
      </c>
      <c r="C80" s="57" t="s">
        <v>162</v>
      </c>
      <c r="D80" s="59">
        <v>5.5</v>
      </c>
      <c r="E80" s="53" t="s">
        <v>13</v>
      </c>
    </row>
    <row r="81" spans="1:6" x14ac:dyDescent="0.25">
      <c r="A81" s="46" t="s">
        <v>139</v>
      </c>
      <c r="B81" s="47" t="s">
        <v>174</v>
      </c>
      <c r="C81" s="47" t="s">
        <v>173</v>
      </c>
      <c r="D81" s="59">
        <v>46</v>
      </c>
      <c r="E81" s="49" t="s">
        <v>13</v>
      </c>
    </row>
    <row r="82" spans="1:6" x14ac:dyDescent="0.25">
      <c r="A82" s="46" t="s">
        <v>42</v>
      </c>
      <c r="B82" s="47" t="s">
        <v>179</v>
      </c>
      <c r="C82" s="47" t="s">
        <v>178</v>
      </c>
      <c r="D82" s="59">
        <v>41.5</v>
      </c>
      <c r="E82" s="49" t="s">
        <v>13</v>
      </c>
    </row>
    <row r="83" spans="1:6" x14ac:dyDescent="0.25">
      <c r="A83" s="46" t="s">
        <v>44</v>
      </c>
      <c r="B83" s="47" t="s">
        <v>184</v>
      </c>
      <c r="C83" s="47" t="s">
        <v>183</v>
      </c>
      <c r="D83" s="59">
        <v>37</v>
      </c>
      <c r="E83" s="49" t="s">
        <v>13</v>
      </c>
    </row>
    <row r="84" spans="1:6" x14ac:dyDescent="0.25">
      <c r="A84" s="46" t="s">
        <v>143</v>
      </c>
      <c r="B84" s="47" t="s">
        <v>194</v>
      </c>
      <c r="C84" s="47" t="s">
        <v>195</v>
      </c>
      <c r="D84" s="59">
        <v>21.2</v>
      </c>
      <c r="E84" s="49" t="s">
        <v>13</v>
      </c>
    </row>
    <row r="85" spans="1:6" x14ac:dyDescent="0.25">
      <c r="A85" s="46" t="s">
        <v>150</v>
      </c>
      <c r="B85" s="47" t="s">
        <v>208</v>
      </c>
      <c r="C85" s="47" t="s">
        <v>190</v>
      </c>
      <c r="D85" s="59">
        <v>30</v>
      </c>
      <c r="E85" s="49" t="s">
        <v>13</v>
      </c>
    </row>
    <row r="86" spans="1:6" x14ac:dyDescent="0.25">
      <c r="A86" s="46" t="s">
        <v>141</v>
      </c>
      <c r="B86" s="47" t="s">
        <v>189</v>
      </c>
      <c r="C86" s="47" t="s">
        <v>190</v>
      </c>
      <c r="D86" s="48">
        <v>50</v>
      </c>
      <c r="E86" s="49" t="s">
        <v>13</v>
      </c>
    </row>
    <row r="87" spans="1:6" x14ac:dyDescent="0.25">
      <c r="A87" s="46" t="s">
        <v>145</v>
      </c>
      <c r="B87" s="47" t="s">
        <v>199</v>
      </c>
      <c r="C87" s="47" t="s">
        <v>200</v>
      </c>
      <c r="D87" s="48">
        <v>16.25</v>
      </c>
      <c r="E87" s="49" t="s">
        <v>13</v>
      </c>
    </row>
    <row r="88" spans="1:6" x14ac:dyDescent="0.25">
      <c r="A88" s="46" t="s">
        <v>148</v>
      </c>
      <c r="B88" s="47" t="s">
        <v>205</v>
      </c>
      <c r="C88" s="47" t="s">
        <v>83</v>
      </c>
      <c r="D88" s="48">
        <v>15</v>
      </c>
      <c r="E88" s="49" t="s">
        <v>13</v>
      </c>
    </row>
    <row r="89" spans="1:6" x14ac:dyDescent="0.25">
      <c r="A89" s="46"/>
      <c r="B89" s="47" t="s">
        <v>97</v>
      </c>
      <c r="C89" s="47" t="s">
        <v>216</v>
      </c>
      <c r="D89" s="48">
        <v>65.3</v>
      </c>
      <c r="E89" s="41" t="s">
        <v>224</v>
      </c>
      <c r="F89">
        <f>SUM(F1:F88)</f>
        <v>0</v>
      </c>
    </row>
    <row r="90" spans="1:6" x14ac:dyDescent="0.25">
      <c r="A90" s="46"/>
      <c r="B90" s="47" t="s">
        <v>217</v>
      </c>
      <c r="C90" s="47" t="s">
        <v>218</v>
      </c>
      <c r="D90" s="48">
        <v>64</v>
      </c>
      <c r="E90" s="41" t="s">
        <v>224</v>
      </c>
      <c r="F90">
        <v>65.3</v>
      </c>
    </row>
    <row r="91" spans="1:6" ht="15.75" x14ac:dyDescent="0.25">
      <c r="A91" s="60" t="s">
        <v>219</v>
      </c>
      <c r="B91" s="60"/>
      <c r="C91" s="60"/>
      <c r="D91" s="61">
        <f>SUM(D6:D90)</f>
        <v>3395.1199999999994</v>
      </c>
      <c r="E91" s="42"/>
      <c r="F91">
        <v>64</v>
      </c>
    </row>
    <row r="92" spans="1:6" x14ac:dyDescent="0.25">
      <c r="F92">
        <f>+F89+F90+F91</f>
        <v>129.30000000000001</v>
      </c>
    </row>
  </sheetData>
  <autoFilter ref="A5:E92"/>
  <mergeCells count="2">
    <mergeCell ref="A91:C91"/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2010-2015</vt:lpstr>
      <vt:lpstr>tdin</vt:lpstr>
      <vt:lpstr>base</vt:lpstr>
      <vt:lpstr>'2010-2015'!Área_de_impresión</vt:lpstr>
      <vt:lpstr>base!Área_de_impresión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SEDCAM</dc:creator>
  <cp:lastModifiedBy>Molina Perez Julio</cp:lastModifiedBy>
  <cp:lastPrinted>2017-12-04T21:51:19Z</cp:lastPrinted>
  <dcterms:created xsi:type="dcterms:W3CDTF">2016-07-26T20:27:15Z</dcterms:created>
  <dcterms:modified xsi:type="dcterms:W3CDTF">2017-12-04T21:51:39Z</dcterms:modified>
</cp:coreProperties>
</file>